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035" windowHeight="13035" activeTab="5"/>
  </bookViews>
  <sheets>
    <sheet name="za roky-10" sheetId="1" r:id="rId1"/>
    <sheet name="Graf2" sheetId="2" r:id="rId2"/>
    <sheet name="Tab10" sheetId="3" r:id="rId3"/>
    <sheet name="Graf1" sheetId="4" r:id="rId4"/>
    <sheet name="Evid10" sheetId="5" r:id="rId5"/>
    <sheet name="US10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tab120">#REF!</definedName>
    <definedName name="BudgetTab" localSheetId="4">#REF!</definedName>
    <definedName name="BudgetTab" localSheetId="2">#REF!</definedName>
    <definedName name="BudgetTab" localSheetId="5">#REF!</definedName>
    <definedName name="BudgetTab">#REF!</definedName>
    <definedName name="Celk_Zisk">[5]Scénář!$E$15</definedName>
    <definedName name="CelkZisk">#REF!</definedName>
    <definedName name="HrubyZisk">#REF!</definedName>
    <definedName name="_xlnm.Print_Titles" localSheetId="2">'Tab10'!$A:$A</definedName>
    <definedName name="NZbozi">[4]Test1!$B$89:$D$96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'[6]Budoucí hodnota - zadání'!#REF!</definedName>
    <definedName name="produkt22">'[8]Budoucí hodnota - zadání'!#REF!</definedName>
    <definedName name="PRODUKT3">'[8]Budoucí hodnota - zadání'!#REF!</definedName>
    <definedName name="Reklama">#REF!</definedName>
    <definedName name="Revenue">#REF!</definedName>
    <definedName name="__tab120">#REF!</definedName>
    <definedName name="VydajeNaZakaz">#REF!</definedName>
    <definedName name="Vyplaty">#REF!</definedName>
    <definedName name="Zarizeni">#REF!</definedName>
    <definedName name="Zásoby">#REF!</definedName>
    <definedName name="Zbozi">[1]Test1!$B$89:$D$96</definedName>
    <definedName name="ZboziN">[3]Test1!$B$89:$D$96</definedName>
  </definedNames>
  <calcPr calcId="145621" fullCalcOnLoad="1"/>
</workbook>
</file>

<file path=xl/calcChain.xml><?xml version="1.0" encoding="utf-8"?>
<calcChain xmlns="http://schemas.openxmlformats.org/spreadsheetml/2006/main">
  <c r="C23" i="6" l="1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B47" i="3"/>
  <c r="C47" i="3"/>
  <c r="D47" i="3"/>
  <c r="E47" i="3"/>
  <c r="F47" i="3"/>
  <c r="G47" i="3"/>
  <c r="H47" i="3"/>
  <c r="I47" i="3"/>
  <c r="B51" i="3"/>
  <c r="C51" i="3"/>
  <c r="D51" i="3"/>
  <c r="E51" i="3"/>
  <c r="F51" i="3"/>
  <c r="G51" i="3"/>
  <c r="H51" i="3"/>
  <c r="I51" i="3"/>
  <c r="B46" i="1"/>
  <c r="C46" i="1"/>
  <c r="D46" i="1"/>
  <c r="E46" i="1"/>
  <c r="F46" i="1"/>
  <c r="G46" i="1"/>
  <c r="B48" i="1"/>
  <c r="C48" i="1"/>
  <c r="D48" i="1"/>
  <c r="E48" i="1"/>
  <c r="F48" i="1"/>
  <c r="G48" i="1"/>
</calcChain>
</file>

<file path=xl/sharedStrings.xml><?xml version="1.0" encoding="utf-8"?>
<sst xmlns="http://schemas.openxmlformats.org/spreadsheetml/2006/main" count="230" uniqueCount="140">
  <si>
    <t>Skutočný priemerný evidenčný prepočítaný počet zamestnancov</t>
  </si>
  <si>
    <t>za jednotlivé roky</t>
  </si>
  <si>
    <t>Sociálna poisťovňa,</t>
  </si>
  <si>
    <t>Priemerný evidenčný prepočítaný počet zamestnancov</t>
  </si>
  <si>
    <t>pobočka</t>
  </si>
  <si>
    <t>za rok 2008</t>
  </si>
  <si>
    <t>za rok 2009</t>
  </si>
  <si>
    <t>za rok 2010</t>
  </si>
  <si>
    <t>za  rok 2011</t>
  </si>
  <si>
    <t>za rok  2012</t>
  </si>
  <si>
    <t>za 1.-10. 2013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</si>
  <si>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</si>
  <si>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</si>
  <si>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</si>
  <si>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</si>
  <si>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</si>
  <si>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</si>
  <si>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</si>
  <si>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</si>
  <si>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</si>
  <si>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</si>
  <si>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</si>
  <si>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</si>
  <si>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</si>
  <si>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</si>
  <si>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</si>
  <si>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</si>
  <si>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</si>
  <si>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</si>
  <si>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</si>
  <si>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</si>
  <si>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</si>
  <si>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</si>
  <si>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</si>
  <si>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</si>
  <si>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</si>
  <si>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</si>
  <si>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</si>
  <si>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</si>
  <si>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</si>
  <si>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</si>
  <si>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</si>
  <si>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</si>
  <si>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</si>
  <si>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</si>
  <si>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</si>
  <si>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</si>
  <si>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</si>
  <si>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</si>
  <si>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</si>
  <si>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</si>
  <si>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Ústredie</t>
  </si>
  <si>
    <t>Celkom Sociálna poisťovňa</t>
  </si>
  <si>
    <t>Prehľad o evidenčnom  počte zamestnancov Sociálnej poisťovne  v roku 2013</t>
  </si>
  <si>
    <t>Počet</t>
  </si>
  <si>
    <t>Schválený počet</t>
  </si>
  <si>
    <t xml:space="preserve">Priemerný evidenčný  počet zamestnancov </t>
  </si>
  <si>
    <t xml:space="preserve">Evidenčný počet zamestnancov </t>
  </si>
  <si>
    <t>systemiz.</t>
  </si>
  <si>
    <t>zamestnancov</t>
  </si>
  <si>
    <t>prepočítaný za</t>
  </si>
  <si>
    <t>vo fyzických osobách za</t>
  </si>
  <si>
    <t>k 31.10.2013</t>
  </si>
  <si>
    <t>pracov. miest</t>
  </si>
  <si>
    <t>vo fyz.osobách</t>
  </si>
  <si>
    <t>október</t>
  </si>
  <si>
    <t>za</t>
  </si>
  <si>
    <t>neprepočítaný</t>
  </si>
  <si>
    <t>prepočítaný</t>
  </si>
  <si>
    <t>na rok 2013</t>
  </si>
  <si>
    <t>od 1.10.2013</t>
  </si>
  <si>
    <t>1.-10.2013</t>
  </si>
  <si>
    <t>cez úväzky</t>
  </si>
  <si>
    <t>Spolu pobočky</t>
  </si>
  <si>
    <t xml:space="preserve"> Nerozpísaná rezerva</t>
  </si>
  <si>
    <t>Celkom</t>
  </si>
  <si>
    <t>Sociálna poisťovňa</t>
  </si>
  <si>
    <t>Prehľad o evidenčnom počte zamestnancov pobočiek Sociálnej poisťovne k 31. októbru 2013</t>
  </si>
  <si>
    <t>podľa organizačných útvarov</t>
  </si>
  <si>
    <t>Evidenčný počet zamestnancov  k 31. októbru 2013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</si>
  <si>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</si>
  <si>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</si>
  <si>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</si>
  <si>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</si>
  <si>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</si>
  <si>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</si>
  <si>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</si>
  <si>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</si>
  <si>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</si>
  <si>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</si>
  <si>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</si>
  <si>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</si>
  <si>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</si>
  <si>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</si>
  <si>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</si>
  <si>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</si>
  <si>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</si>
  <si>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</si>
  <si>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</si>
  <si>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</si>
  <si>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</si>
  <si>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</si>
  <si>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</si>
  <si>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</si>
  <si>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</si>
  <si>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</si>
  <si>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</si>
  <si>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</si>
  <si>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>Prehľad o evidenčnom počet zamestnancov ústredia Sociálnej poisťovne k 31. októbru 2013</t>
  </si>
  <si>
    <t xml:space="preserve">podľa organizačných útvarov </t>
  </si>
  <si>
    <t>Organizačný</t>
  </si>
  <si>
    <t>Názov organizačného útvaru</t>
  </si>
  <si>
    <t>Evidenčný počet</t>
  </si>
  <si>
    <t>zamestnancov k 31.10.2013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</si>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</sst>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S_k_-;\-* #,##0\ _S_k_-;_-* &quot;-&quot;\ _S_k_-;_-@_-"/>
    <numFmt numFmtId="43" formatCode="_-* #,##0.00\ _S_k_-;\-* #,##0.00\ _S_k_-;_-* &quot;-&quot;??\ _S_k_-;_-@_-"/>
    <numFmt numFmtId="164" formatCode="_-* #,##0\ _S_k_-;\-* #,##0\ _S_k_-;_-* &quot;-&quot;??\ _S_k_-;_-@_-"/>
    <numFmt numFmtId="165" formatCode="#,##0.0"/>
    <numFmt numFmtId="166" formatCode="0.0000"/>
    <numFmt numFmtId="167" formatCode="_-* #,##0.0\ _S_k_-;\-* #,##0.0\ _S_k_-;_-* &quot;-&quot;?\ _S_k_-;_-@_-"/>
    <numFmt numFmtId="168" formatCode="&quot;$&quot;#,##0;[Red]\-&quot;$&quot;#,##0"/>
    <numFmt numFmtId="169" formatCode="m\o\n\th\ d\,\ \y\y\y\y"/>
    <numFmt numFmtId="170" formatCode=";;"/>
  </numFmts>
  <fonts count="50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</font>
    <font>
      <sz val="1"/>
      <color indexed="8"/>
      <name val="Courier"/>
    </font>
    <font>
      <sz val="11"/>
      <color indexed="17"/>
      <name val="Calibri"/>
      <family val="2"/>
      <charset val="238"/>
    </font>
    <font>
      <b/>
      <sz val="1"/>
      <color indexed="8"/>
      <name val="Courier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8"/>
      <name val="Arial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sz val="10"/>
      <name val="Arial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10"/>
      <name val="Arial CE"/>
      <charset val="238"/>
    </font>
    <font>
      <b/>
      <sz val="14"/>
      <color indexed="10"/>
      <name val="Arial CE"/>
      <family val="2"/>
      <charset val="238"/>
    </font>
    <font>
      <sz val="6"/>
      <name val="Arial"/>
      <family val="2"/>
      <charset val="238"/>
    </font>
    <font>
      <sz val="6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charset val="238"/>
    </font>
    <font>
      <sz val="12"/>
      <name val="Arial"/>
      <charset val="238"/>
    </font>
    <font>
      <b/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3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5" fillId="0" borderId="0">
      <protection locked="0"/>
    </xf>
    <xf numFmtId="0" fontId="6" fillId="4" borderId="0" applyNumberFormat="0" applyBorder="0" applyAlignment="0" applyProtection="0"/>
    <xf numFmtId="170" fontId="5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16" borderId="1" applyNumberFormat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" fillId="0" borderId="0"/>
    <xf numFmtId="0" fontId="13" fillId="0" borderId="0"/>
    <xf numFmtId="0" fontId="4" fillId="0" borderId="0"/>
    <xf numFmtId="0" fontId="1" fillId="18" borderId="5" applyNumberFormat="0" applyFont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" fillId="0" borderId="8">
      <protection locked="0"/>
    </xf>
    <xf numFmtId="0" fontId="18" fillId="7" borderId="9" applyNumberFormat="0" applyAlignment="0" applyProtection="0"/>
    <xf numFmtId="0" fontId="19" fillId="19" borderId="9" applyNumberFormat="0" applyAlignment="0" applyProtection="0"/>
    <xf numFmtId="0" fontId="20" fillId="19" borderId="10" applyNumberFormat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76">
    <xf numFmtId="0" fontId="0" fillId="0" borderId="0" xfId="0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11" xfId="0" applyFont="1" applyBorder="1" applyAlignment="1">
      <alignment horizontal="center"/>
    </xf>
    <xf numFmtId="0" fontId="26" fillId="0" borderId="15" xfId="0" applyFont="1" applyBorder="1" applyAlignment="1"/>
    <xf numFmtId="0" fontId="25" fillId="0" borderId="15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0" xfId="0" applyFont="1" applyBorder="1"/>
    <xf numFmtId="3" fontId="27" fillId="0" borderId="17" xfId="0" applyNumberFormat="1" applyFont="1" applyBorder="1"/>
    <xf numFmtId="167" fontId="28" fillId="0" borderId="18" xfId="0" applyNumberFormat="1" applyFont="1" applyBorder="1"/>
    <xf numFmtId="167" fontId="28" fillId="0" borderId="19" xfId="0" applyNumberFormat="1" applyFont="1" applyBorder="1"/>
    <xf numFmtId="2" fontId="25" fillId="0" borderId="0" xfId="0" applyNumberFormat="1" applyFont="1" applyBorder="1"/>
    <xf numFmtId="165" fontId="25" fillId="0" borderId="0" xfId="0" applyNumberFormat="1" applyFont="1"/>
    <xf numFmtId="167" fontId="25" fillId="0" borderId="0" xfId="0" applyNumberFormat="1" applyFont="1"/>
    <xf numFmtId="3" fontId="27" fillId="0" borderId="19" xfId="0" applyNumberFormat="1" applyFont="1" applyBorder="1"/>
    <xf numFmtId="3" fontId="27" fillId="24" borderId="19" xfId="0" applyNumberFormat="1" applyFont="1" applyFill="1" applyBorder="1"/>
    <xf numFmtId="3" fontId="27" fillId="0" borderId="20" xfId="0" applyNumberFormat="1" applyFont="1" applyBorder="1"/>
    <xf numFmtId="167" fontId="28" fillId="0" borderId="20" xfId="0" applyNumberFormat="1" applyFont="1" applyBorder="1"/>
    <xf numFmtId="3" fontId="29" fillId="0" borderId="11" xfId="0" applyNumberFormat="1" applyFont="1" applyFill="1" applyBorder="1"/>
    <xf numFmtId="167" fontId="30" fillId="0" borderId="11" xfId="0" applyNumberFormat="1" applyFont="1" applyBorder="1"/>
    <xf numFmtId="4" fontId="25" fillId="0" borderId="0" xfId="0" applyNumberFormat="1" applyFont="1" applyBorder="1"/>
    <xf numFmtId="0" fontId="31" fillId="0" borderId="16" xfId="0" applyFont="1" applyBorder="1"/>
    <xf numFmtId="167" fontId="30" fillId="0" borderId="16" xfId="0" applyNumberFormat="1" applyFont="1" applyBorder="1"/>
    <xf numFmtId="1" fontId="25" fillId="0" borderId="0" xfId="0" applyNumberFormat="1" applyFont="1" applyBorder="1"/>
    <xf numFmtId="0" fontId="31" fillId="0" borderId="21" xfId="0" applyFont="1" applyBorder="1" applyAlignment="1">
      <alignment wrapText="1"/>
    </xf>
    <xf numFmtId="167" fontId="32" fillId="0" borderId="21" xfId="0" applyNumberFormat="1" applyFont="1" applyBorder="1"/>
    <xf numFmtId="2" fontId="25" fillId="0" borderId="0" xfId="0" applyNumberFormat="1" applyFont="1"/>
    <xf numFmtId="167" fontId="32" fillId="0" borderId="0" xfId="0" applyNumberFormat="1" applyFont="1" applyBorder="1"/>
    <xf numFmtId="0" fontId="31" fillId="0" borderId="0" xfId="0" applyFont="1" applyAlignment="1">
      <alignment horizontal="center"/>
    </xf>
    <xf numFmtId="0" fontId="35" fillId="0" borderId="22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25" fillId="0" borderId="21" xfId="0" applyFont="1" applyBorder="1"/>
    <xf numFmtId="0" fontId="25" fillId="0" borderId="25" xfId="0" applyFont="1" applyBorder="1" applyAlignment="1">
      <alignment horizontal="center"/>
    </xf>
    <xf numFmtId="17" fontId="25" fillId="0" borderId="21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" fontId="36" fillId="0" borderId="16" xfId="0" applyNumberFormat="1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164" fontId="31" fillId="0" borderId="27" xfId="0" applyNumberFormat="1" applyFont="1" applyBorder="1"/>
    <xf numFmtId="164" fontId="31" fillId="0" borderId="17" xfId="0" applyNumberFormat="1" applyFont="1" applyBorder="1"/>
    <xf numFmtId="43" fontId="27" fillId="0" borderId="17" xfId="0" applyNumberFormat="1" applyFont="1" applyBorder="1"/>
    <xf numFmtId="43" fontId="27" fillId="0" borderId="28" xfId="0" applyNumberFormat="1" applyFont="1" applyBorder="1"/>
    <xf numFmtId="164" fontId="27" fillId="0" borderId="28" xfId="0" applyNumberFormat="1" applyFont="1" applyBorder="1"/>
    <xf numFmtId="0" fontId="27" fillId="0" borderId="0" xfId="0" applyFont="1" applyBorder="1"/>
    <xf numFmtId="3" fontId="27" fillId="0" borderId="0" xfId="0" applyNumberFormat="1" applyFont="1" applyBorder="1"/>
    <xf numFmtId="164" fontId="38" fillId="0" borderId="0" xfId="0" applyNumberFormat="1" applyFont="1" applyBorder="1"/>
    <xf numFmtId="164" fontId="31" fillId="0" borderId="19" xfId="0" applyNumberFormat="1" applyFont="1" applyBorder="1"/>
    <xf numFmtId="43" fontId="27" fillId="0" borderId="19" xfId="0" applyNumberFormat="1" applyFont="1" applyBorder="1"/>
    <xf numFmtId="43" fontId="27" fillId="0" borderId="29" xfId="0" applyNumberFormat="1" applyFont="1" applyBorder="1"/>
    <xf numFmtId="164" fontId="27" fillId="0" borderId="29" xfId="0" applyNumberFormat="1" applyFont="1" applyBorder="1"/>
    <xf numFmtId="3" fontId="27" fillId="24" borderId="0" xfId="0" applyNumberFormat="1" applyFont="1" applyFill="1" applyBorder="1"/>
    <xf numFmtId="164" fontId="31" fillId="24" borderId="19" xfId="0" applyNumberFormat="1" applyFont="1" applyFill="1" applyBorder="1"/>
    <xf numFmtId="2" fontId="39" fillId="0" borderId="0" xfId="0" applyNumberFormat="1" applyFont="1" applyBorder="1"/>
    <xf numFmtId="43" fontId="27" fillId="0" borderId="30" xfId="0" applyNumberFormat="1" applyFont="1" applyBorder="1"/>
    <xf numFmtId="43" fontId="27" fillId="0" borderId="20" xfId="0" applyNumberFormat="1" applyFont="1" applyBorder="1"/>
    <xf numFmtId="164" fontId="27" fillId="0" borderId="30" xfId="0" applyNumberFormat="1" applyFont="1" applyBorder="1"/>
    <xf numFmtId="3" fontId="29" fillId="0" borderId="16" xfId="0" applyNumberFormat="1" applyFont="1" applyFill="1" applyBorder="1"/>
    <xf numFmtId="164" fontId="31" fillId="0" borderId="16" xfId="0" applyNumberFormat="1" applyFont="1" applyBorder="1"/>
    <xf numFmtId="43" fontId="31" fillId="0" borderId="16" xfId="0" applyNumberFormat="1" applyFont="1" applyBorder="1"/>
    <xf numFmtId="164" fontId="31" fillId="0" borderId="13" xfId="0" applyNumberFormat="1" applyFont="1" applyBorder="1"/>
    <xf numFmtId="4" fontId="30" fillId="0" borderId="0" xfId="0" applyNumberFormat="1" applyFont="1" applyBorder="1"/>
    <xf numFmtId="3" fontId="40" fillId="0" borderId="0" xfId="0" applyNumberFormat="1" applyFont="1" applyBorder="1"/>
    <xf numFmtId="4" fontId="39" fillId="0" borderId="0" xfId="0" applyNumberFormat="1" applyFont="1" applyBorder="1"/>
    <xf numFmtId="0" fontId="31" fillId="0" borderId="18" xfId="0" applyFont="1" applyBorder="1"/>
    <xf numFmtId="164" fontId="31" fillId="0" borderId="18" xfId="0" applyNumberFormat="1" applyFont="1" applyBorder="1"/>
    <xf numFmtId="43" fontId="31" fillId="0" borderId="18" xfId="0" applyNumberFormat="1" applyFont="1" applyBorder="1"/>
    <xf numFmtId="43" fontId="31" fillId="0" borderId="0" xfId="0" applyNumberFormat="1" applyFont="1"/>
    <xf numFmtId="43" fontId="31" fillId="0" borderId="11" xfId="0" applyNumberFormat="1" applyFont="1" applyBorder="1"/>
    <xf numFmtId="164" fontId="31" fillId="0" borderId="0" xfId="0" applyNumberFormat="1" applyFont="1"/>
    <xf numFmtId="4" fontId="27" fillId="0" borderId="0" xfId="0" applyNumberFormat="1" applyFont="1" applyBorder="1"/>
    <xf numFmtId="4" fontId="31" fillId="0" borderId="0" xfId="0" applyNumberFormat="1" applyFont="1" applyBorder="1" applyAlignment="1">
      <alignment horizontal="center"/>
    </xf>
    <xf numFmtId="3" fontId="26" fillId="0" borderId="0" xfId="0" applyNumberFormat="1" applyFont="1" applyBorder="1"/>
    <xf numFmtId="43" fontId="31" fillId="0" borderId="13" xfId="0" applyNumberFormat="1" applyFont="1" applyBorder="1"/>
    <xf numFmtId="0" fontId="31" fillId="0" borderId="11" xfId="0" applyFont="1" applyBorder="1"/>
    <xf numFmtId="164" fontId="24" fillId="0" borderId="11" xfId="0" applyNumberFormat="1" applyFont="1" applyBorder="1"/>
    <xf numFmtId="164" fontId="31" fillId="0" borderId="23" xfId="0" applyNumberFormat="1" applyFont="1" applyBorder="1"/>
    <xf numFmtId="1" fontId="25" fillId="0" borderId="0" xfId="0" applyNumberFormat="1" applyFont="1"/>
    <xf numFmtId="0" fontId="31" fillId="0" borderId="21" xfId="0" applyFont="1" applyBorder="1"/>
    <xf numFmtId="164" fontId="24" fillId="0" borderId="21" xfId="0" applyNumberFormat="1" applyFont="1" applyBorder="1"/>
    <xf numFmtId="43" fontId="24" fillId="0" borderId="21" xfId="0" applyNumberFormat="1" applyFont="1" applyBorder="1"/>
    <xf numFmtId="4" fontId="24" fillId="0" borderId="0" xfId="0" applyNumberFormat="1" applyFont="1" applyBorder="1"/>
    <xf numFmtId="4" fontId="41" fillId="0" borderId="0" xfId="0" applyNumberFormat="1" applyFont="1" applyBorder="1"/>
    <xf numFmtId="3" fontId="41" fillId="0" borderId="0" xfId="0" applyNumberFormat="1" applyFont="1" applyBorder="1"/>
    <xf numFmtId="4" fontId="27" fillId="0" borderId="0" xfId="0" applyNumberFormat="1" applyFont="1"/>
    <xf numFmtId="0" fontId="27" fillId="0" borderId="0" xfId="0" applyFont="1"/>
    <xf numFmtId="166" fontId="25" fillId="0" borderId="0" xfId="0" applyNumberFormat="1" applyFont="1"/>
    <xf numFmtId="166" fontId="27" fillId="0" borderId="0" xfId="0" applyNumberFormat="1" applyFont="1"/>
    <xf numFmtId="4" fontId="25" fillId="0" borderId="0" xfId="0" applyNumberFormat="1" applyFont="1"/>
    <xf numFmtId="0" fontId="44" fillId="0" borderId="0" xfId="0" applyFont="1" applyAlignment="1">
      <alignment horizontal="center"/>
    </xf>
    <xf numFmtId="0" fontId="0" fillId="0" borderId="0" xfId="0" applyBorder="1"/>
    <xf numFmtId="0" fontId="45" fillId="0" borderId="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5" fillId="0" borderId="15" xfId="0" applyFont="1" applyBorder="1"/>
    <xf numFmtId="0" fontId="25" fillId="0" borderId="25" xfId="0" applyFont="1" applyBorder="1"/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5" xfId="0" applyBorder="1"/>
    <xf numFmtId="0" fontId="0" fillId="0" borderId="0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3" fontId="27" fillId="0" borderId="27" xfId="0" applyNumberFormat="1" applyFont="1" applyBorder="1"/>
    <xf numFmtId="41" fontId="0" fillId="0" borderId="17" xfId="0" applyNumberFormat="1" applyBorder="1"/>
    <xf numFmtId="41" fontId="45" fillId="0" borderId="17" xfId="0" applyNumberFormat="1" applyFont="1" applyBorder="1"/>
    <xf numFmtId="41" fontId="45" fillId="0" borderId="15" xfId="0" applyNumberFormat="1" applyFont="1" applyBorder="1"/>
    <xf numFmtId="41" fontId="46" fillId="0" borderId="0" xfId="0" applyNumberFormat="1" applyFont="1" applyBorder="1"/>
    <xf numFmtId="3" fontId="27" fillId="0" borderId="31" xfId="0" applyNumberFormat="1" applyFont="1" applyBorder="1"/>
    <xf numFmtId="41" fontId="0" fillId="0" borderId="19" xfId="0" applyNumberFormat="1" applyBorder="1"/>
    <xf numFmtId="41" fontId="45" fillId="0" borderId="19" xfId="0" applyNumberFormat="1" applyFont="1" applyBorder="1"/>
    <xf numFmtId="41" fontId="0" fillId="0" borderId="0" xfId="0" applyNumberFormat="1" applyBorder="1"/>
    <xf numFmtId="41" fontId="1" fillId="0" borderId="19" xfId="0" applyNumberFormat="1" applyFont="1" applyBorder="1"/>
    <xf numFmtId="3" fontId="27" fillId="0" borderId="31" xfId="0" applyNumberFormat="1" applyFont="1" applyFill="1" applyBorder="1"/>
    <xf numFmtId="41" fontId="0" fillId="0" borderId="19" xfId="0" applyNumberFormat="1" applyFill="1" applyBorder="1"/>
    <xf numFmtId="41" fontId="45" fillId="0" borderId="19" xfId="0" applyNumberFormat="1" applyFont="1" applyFill="1" applyBorder="1"/>
    <xf numFmtId="41" fontId="45" fillId="0" borderId="0" xfId="0" applyNumberFormat="1" applyFont="1" applyFill="1" applyBorder="1"/>
    <xf numFmtId="41" fontId="0" fillId="0" borderId="0" xfId="0" applyNumberFormat="1"/>
    <xf numFmtId="41" fontId="45" fillId="0" borderId="0" xfId="0" applyNumberFormat="1" applyFont="1" applyBorder="1"/>
    <xf numFmtId="3" fontId="27" fillId="24" borderId="31" xfId="0" applyNumberFormat="1" applyFont="1" applyFill="1" applyBorder="1"/>
    <xf numFmtId="41" fontId="47" fillId="0" borderId="19" xfId="0" applyNumberFormat="1" applyFont="1" applyBorder="1"/>
    <xf numFmtId="41" fontId="47" fillId="0" borderId="0" xfId="0" applyNumberFormat="1" applyFont="1" applyBorder="1"/>
    <xf numFmtId="3" fontId="27" fillId="0" borderId="32" xfId="0" applyNumberFormat="1" applyFont="1" applyBorder="1"/>
    <xf numFmtId="41" fontId="0" fillId="0" borderId="33" xfId="0" applyNumberFormat="1" applyFill="1" applyBorder="1"/>
    <xf numFmtId="41" fontId="0" fillId="0" borderId="33" xfId="0" applyNumberFormat="1" applyBorder="1"/>
    <xf numFmtId="41" fontId="45" fillId="0" borderId="33" xfId="0" applyNumberFormat="1" applyFont="1" applyBorder="1"/>
    <xf numFmtId="3" fontId="30" fillId="0" borderId="12" xfId="0" applyNumberFormat="1" applyFont="1" applyFill="1" applyBorder="1"/>
    <xf numFmtId="41" fontId="45" fillId="0" borderId="16" xfId="0" applyNumberFormat="1" applyFont="1" applyBorder="1"/>
    <xf numFmtId="41" fontId="45" fillId="0" borderId="23" xfId="0" applyNumberFormat="1" applyFont="1" applyFill="1" applyBorder="1"/>
    <xf numFmtId="0" fontId="48" fillId="0" borderId="0" xfId="0" applyFont="1" applyAlignment="1">
      <alignment horizontal="right"/>
    </xf>
    <xf numFmtId="0" fontId="45" fillId="0" borderId="11" xfId="0" applyFont="1" applyBorder="1" applyAlignment="1">
      <alignment horizontal="center"/>
    </xf>
    <xf numFmtId="0" fontId="45" fillId="0" borderId="23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34" xfId="0" applyFont="1" applyBorder="1"/>
    <xf numFmtId="49" fontId="48" fillId="0" borderId="18" xfId="0" applyNumberFormat="1" applyFont="1" applyBorder="1" applyAlignment="1">
      <alignment horizontal="center"/>
    </xf>
    <xf numFmtId="0" fontId="48" fillId="0" borderId="0" xfId="0" applyFont="1"/>
    <xf numFmtId="41" fontId="48" fillId="0" borderId="18" xfId="0" applyNumberFormat="1" applyFont="1" applyBorder="1"/>
    <xf numFmtId="49" fontId="48" fillId="0" borderId="19" xfId="0" applyNumberFormat="1" applyFont="1" applyBorder="1" applyAlignment="1">
      <alignment horizontal="center"/>
    </xf>
    <xf numFmtId="0" fontId="48" fillId="0" borderId="29" xfId="0" applyFont="1" applyBorder="1"/>
    <xf numFmtId="41" fontId="48" fillId="0" borderId="19" xfId="0" applyNumberFormat="1" applyFont="1" applyBorder="1"/>
    <xf numFmtId="49" fontId="48" fillId="0" borderId="21" xfId="0" applyNumberFormat="1" applyFont="1" applyBorder="1" applyAlignment="1">
      <alignment horizontal="center"/>
    </xf>
    <xf numFmtId="41" fontId="49" fillId="0" borderId="16" xfId="0" applyNumberFormat="1" applyFont="1" applyBorder="1"/>
    <xf numFmtId="49" fontId="48" fillId="0" borderId="0" xfId="0" applyNumberFormat="1" applyFont="1"/>
    <xf numFmtId="49" fontId="0" fillId="0" borderId="0" xfId="0" applyNumberFormat="1"/>
    <xf numFmtId="0" fontId="24" fillId="0" borderId="0" xfId="0" applyFont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0" fontId="45" fillId="0" borderId="14" xfId="0" applyFont="1" applyBorder="1" applyAlignment="1">
      <alignment horizontal="center"/>
    </xf>
    <xf numFmtId="0" fontId="49" fillId="0" borderId="0" xfId="0" applyFont="1" applyAlignment="1">
      <alignment horizontal="center"/>
    </xf>
    <xf numFmtId="49" fontId="49" fillId="0" borderId="12" xfId="0" applyNumberFormat="1" applyFont="1" applyBorder="1" applyAlignment="1">
      <alignment horizontal="center"/>
    </xf>
    <xf numFmtId="49" fontId="49" fillId="0" borderId="14" xfId="0" applyNumberFormat="1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3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Skutočný priemerný evidenčný prepočítaný počet zamestnancov Sociálnej poisťovne</a:t>
            </a:r>
          </a:p>
        </c:rich>
      </c:tx>
      <c:layout>
        <c:manualLayout>
          <c:xMode val="edge"/>
          <c:yMode val="edge"/>
          <c:x val="0.1592554291623578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2812823164424E-2"/>
          <c:y val="0.12881355932203389"/>
          <c:w val="0.85108583247156155"/>
          <c:h val="0.80338983050847457"/>
        </c:manualLayout>
      </c:layout>
      <c:lineChart>
        <c:grouping val="standard"/>
        <c:varyColors val="0"/>
        <c:ser>
          <c:idx val="0"/>
          <c:order val="0"/>
          <c:tx>
            <c:v>osoby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Mode val="edge"/>
                  <c:yMode val="edge"/>
                  <c:x val="0.12616339193381593"/>
                  <c:y val="0.266101694915254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Mode val="edge"/>
                  <c:yMode val="edge"/>
                  <c:x val="0.27817993795243018"/>
                  <c:y val="0.2338983050847457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Mode val="edge"/>
                  <c:yMode val="edge"/>
                  <c:x val="0.41985522233712513"/>
                  <c:y val="0.14406779661016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Mode val="edge"/>
                  <c:yMode val="edge"/>
                  <c:x val="0.56670113753877971"/>
                  <c:y val="0.398305084745762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Mode val="edge"/>
                  <c:yMode val="edge"/>
                  <c:x val="0.70320579110651504"/>
                  <c:y val="0.5779661016949152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'[9]za roky-10'!$I$7:$N$7</c:f>
              <c:strCache>
                <c:ptCount val="6"/>
                <c:pt idx="0">
                  <c:v>za rok 2008</c:v>
                </c:pt>
                <c:pt idx="1">
                  <c:v>za rok 2009</c:v>
                </c:pt>
                <c:pt idx="2">
                  <c:v>za rok 2010</c:v>
                </c:pt>
                <c:pt idx="3">
                  <c:v>za rok 2011</c:v>
                </c:pt>
                <c:pt idx="4">
                  <c:v>za rok 2012</c:v>
                </c:pt>
                <c:pt idx="5">
                  <c:v>za  1.-10.2013</c:v>
                </c:pt>
              </c:strCache>
            </c:strRef>
          </c:cat>
          <c:val>
            <c:numRef>
              <c:f>'[9]za roky-10'!$I$8:$N$8</c:f>
              <c:numCache>
                <c:formatCode>General</c:formatCode>
                <c:ptCount val="6"/>
                <c:pt idx="0">
                  <c:v>5731.1766666666663</c:v>
                </c:pt>
                <c:pt idx="1">
                  <c:v>5786.7930743083334</c:v>
                </c:pt>
                <c:pt idx="2">
                  <c:v>5906.6205773750007</c:v>
                </c:pt>
                <c:pt idx="3">
                  <c:v>5396.0794756333335</c:v>
                </c:pt>
                <c:pt idx="4">
                  <c:v>5029.8241526583324</c:v>
                </c:pt>
                <c:pt idx="5">
                  <c:v>4980.9369259200012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92960"/>
        <c:axId val="12794496"/>
      </c:lineChart>
      <c:catAx>
        <c:axId val="127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7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9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7929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72699069286453"/>
          <c:y val="0.51016949152542368"/>
          <c:w val="7.7559462254395042E-2"/>
          <c:h val="3.7288135593220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Evidenčný počet zamestnancov Sociálnej poisťovne k 31. októbru 2013</a:t>
            </a:r>
          </a:p>
        </c:rich>
      </c:tx>
      <c:layout>
        <c:manualLayout>
          <c:xMode val="edge"/>
          <c:yMode val="edge"/>
          <c:x val="0.21509824198552224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3929679420892E-2"/>
          <c:y val="0.12372881355932204"/>
          <c:w val="0.89141675284384692"/>
          <c:h val="0.7677966101694915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Početosôb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[9]Tab10!$K$11:$K$47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[9]Tab10!$L$11:$L$47</c:f>
              <c:numCache>
                <c:formatCode>General</c:formatCode>
                <c:ptCount val="37"/>
                <c:pt idx="0">
                  <c:v>525</c:v>
                </c:pt>
                <c:pt idx="1">
                  <c:v>164</c:v>
                </c:pt>
                <c:pt idx="2">
                  <c:v>75</c:v>
                </c:pt>
                <c:pt idx="3">
                  <c:v>94</c:v>
                </c:pt>
                <c:pt idx="4">
                  <c:v>93</c:v>
                </c:pt>
                <c:pt idx="5">
                  <c:v>127</c:v>
                </c:pt>
                <c:pt idx="6">
                  <c:v>111</c:v>
                </c:pt>
                <c:pt idx="7">
                  <c:v>103</c:v>
                </c:pt>
                <c:pt idx="8">
                  <c:v>142</c:v>
                </c:pt>
                <c:pt idx="9">
                  <c:v>71</c:v>
                </c:pt>
                <c:pt idx="10">
                  <c:v>79</c:v>
                </c:pt>
                <c:pt idx="11">
                  <c:v>88</c:v>
                </c:pt>
                <c:pt idx="12">
                  <c:v>101</c:v>
                </c:pt>
                <c:pt idx="13">
                  <c:v>142</c:v>
                </c:pt>
                <c:pt idx="14">
                  <c:v>86</c:v>
                </c:pt>
                <c:pt idx="15">
                  <c:v>86</c:v>
                </c:pt>
                <c:pt idx="16">
                  <c:v>85</c:v>
                </c:pt>
                <c:pt idx="17">
                  <c:v>76</c:v>
                </c:pt>
                <c:pt idx="18">
                  <c:v>136</c:v>
                </c:pt>
                <c:pt idx="19">
                  <c:v>67</c:v>
                </c:pt>
                <c:pt idx="20">
                  <c:v>55</c:v>
                </c:pt>
                <c:pt idx="21">
                  <c:v>41</c:v>
                </c:pt>
                <c:pt idx="22">
                  <c:v>78</c:v>
                </c:pt>
                <c:pt idx="23">
                  <c:v>66</c:v>
                </c:pt>
                <c:pt idx="24">
                  <c:v>138</c:v>
                </c:pt>
                <c:pt idx="25">
                  <c:v>61</c:v>
                </c:pt>
                <c:pt idx="26">
                  <c:v>70</c:v>
                </c:pt>
                <c:pt idx="27">
                  <c:v>104</c:v>
                </c:pt>
                <c:pt idx="28">
                  <c:v>49</c:v>
                </c:pt>
                <c:pt idx="29">
                  <c:v>45</c:v>
                </c:pt>
                <c:pt idx="30">
                  <c:v>54</c:v>
                </c:pt>
                <c:pt idx="31">
                  <c:v>210</c:v>
                </c:pt>
                <c:pt idx="32">
                  <c:v>77</c:v>
                </c:pt>
                <c:pt idx="33">
                  <c:v>60</c:v>
                </c:pt>
                <c:pt idx="34">
                  <c:v>97</c:v>
                </c:pt>
                <c:pt idx="35">
                  <c:v>60</c:v>
                </c:pt>
                <c:pt idx="36">
                  <c:v>1342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8384384"/>
        <c:axId val="188386304"/>
      </c:barChart>
      <c:catAx>
        <c:axId val="1883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8386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386304"/>
        <c:scaling>
          <c:orientation val="minMax"/>
          <c:max val="1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883843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829369183040335"/>
          <c:y val="0.49152542372881358"/>
          <c:w val="4.6535677352637021E-2"/>
          <c:h val="9.8305084745762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af2"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af3"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i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o&#269;et%20zamestnancov%20SP-rok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rkasova_k\Local%20Settings\Temporary%20Internet%20Files\Content.Outlook\JV7XLEKH\Plnenie%20po&#269;ty%20zamestnancov%202013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"/>
      <sheetName val="prvníúloha"/>
      <sheetName val="stravné"/>
      <sheetName val="seznamfaktur"/>
      <sheetName val="dalšívětvení"/>
      <sheetName val="faktura"/>
      <sheetName val="rodnáčísla"/>
      <sheetName val="dluh"/>
      <sheetName val="intervaly"/>
      <sheetName val="rodnáčíslaD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id6"/>
      <sheetName val="Tab9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 roky-10"/>
      <sheetName val="Graf2"/>
      <sheetName val="Tab10"/>
      <sheetName val="Graf1"/>
      <sheetName val="Evid10"/>
      <sheetName val="US10"/>
    </sheetNames>
    <sheetDataSet>
      <sheetData sheetId="0">
        <row r="7">
          <cell r="I7" t="str">
            <v>za rok 2008</v>
          </cell>
          <cell r="J7" t="str">
            <v>za rok 2009</v>
          </cell>
          <cell r="K7" t="str">
            <v>za rok 2010</v>
          </cell>
          <cell r="L7" t="str">
            <v>za rok 2011</v>
          </cell>
          <cell r="M7" t="str">
            <v>za rok 2012</v>
          </cell>
          <cell r="N7" t="str">
            <v>za  1.-10.2013</v>
          </cell>
        </row>
        <row r="8">
          <cell r="I8">
            <v>5731.1766666666663</v>
          </cell>
          <cell r="J8">
            <v>5786.7930743083334</v>
          </cell>
          <cell r="K8">
            <v>5906.6205773750007</v>
          </cell>
          <cell r="L8">
            <v>5396.0794756333335</v>
          </cell>
          <cell r="M8">
            <v>5029.8241526583324</v>
          </cell>
          <cell r="N8">
            <v>4980.9369259200012</v>
          </cell>
        </row>
      </sheetData>
      <sheetData sheetId="1" refreshError="1"/>
      <sheetData sheetId="2">
        <row r="11">
          <cell r="K11" t="str">
            <v>Bratislava</v>
          </cell>
          <cell r="L11">
            <v>525</v>
          </cell>
        </row>
        <row r="12">
          <cell r="K12" t="str">
            <v>Trnava</v>
          </cell>
          <cell r="L12">
            <v>164</v>
          </cell>
        </row>
        <row r="13">
          <cell r="K13" t="str">
            <v>Dunajská Streda</v>
          </cell>
          <cell r="L13">
            <v>75</v>
          </cell>
        </row>
        <row r="14">
          <cell r="K14" t="str">
            <v>Galanta</v>
          </cell>
          <cell r="L14">
            <v>94</v>
          </cell>
        </row>
        <row r="15">
          <cell r="K15" t="str">
            <v>Senica</v>
          </cell>
          <cell r="L15">
            <v>93</v>
          </cell>
        </row>
        <row r="16">
          <cell r="K16" t="str">
            <v>Trenčín</v>
          </cell>
          <cell r="L16">
            <v>127</v>
          </cell>
        </row>
        <row r="17">
          <cell r="K17" t="str">
            <v>Považská Bystrica</v>
          </cell>
          <cell r="L17">
            <v>111</v>
          </cell>
        </row>
        <row r="18">
          <cell r="K18" t="str">
            <v>Prievidza</v>
          </cell>
          <cell r="L18">
            <v>103</v>
          </cell>
        </row>
        <row r="19">
          <cell r="K19" t="str">
            <v>Nitra</v>
          </cell>
          <cell r="L19">
            <v>142</v>
          </cell>
        </row>
        <row r="20">
          <cell r="K20" t="str">
            <v>Komárno</v>
          </cell>
          <cell r="L20">
            <v>71</v>
          </cell>
        </row>
        <row r="21">
          <cell r="K21" t="str">
            <v>Levice</v>
          </cell>
          <cell r="L21">
            <v>79</v>
          </cell>
        </row>
        <row r="22">
          <cell r="K22" t="str">
            <v>Nové Zámky</v>
          </cell>
          <cell r="L22">
            <v>88</v>
          </cell>
        </row>
        <row r="23">
          <cell r="K23" t="str">
            <v>Topoľčany</v>
          </cell>
          <cell r="L23">
            <v>101</v>
          </cell>
        </row>
        <row r="24">
          <cell r="K24" t="str">
            <v>Žilina</v>
          </cell>
          <cell r="L24">
            <v>142</v>
          </cell>
        </row>
        <row r="25">
          <cell r="K25" t="str">
            <v>Čadca</v>
          </cell>
          <cell r="L25">
            <v>86</v>
          </cell>
        </row>
        <row r="26">
          <cell r="K26" t="str">
            <v>Dolný Kubín</v>
          </cell>
          <cell r="L26">
            <v>86</v>
          </cell>
        </row>
        <row r="27">
          <cell r="K27" t="str">
            <v>Liptovský Mikuláš</v>
          </cell>
          <cell r="L27">
            <v>85</v>
          </cell>
        </row>
        <row r="28">
          <cell r="K28" t="str">
            <v>Martin</v>
          </cell>
          <cell r="L28">
            <v>76</v>
          </cell>
        </row>
        <row r="29">
          <cell r="K29" t="str">
            <v>Banská Bystrica</v>
          </cell>
          <cell r="L29">
            <v>136</v>
          </cell>
        </row>
        <row r="30">
          <cell r="K30" t="str">
            <v>Lučenec</v>
          </cell>
          <cell r="L30">
            <v>67</v>
          </cell>
        </row>
        <row r="31">
          <cell r="K31" t="str">
            <v>Rimavská Sobota</v>
          </cell>
          <cell r="L31">
            <v>55</v>
          </cell>
        </row>
        <row r="32">
          <cell r="K32" t="str">
            <v>Veľký Krtíš</v>
          </cell>
          <cell r="L32">
            <v>41</v>
          </cell>
        </row>
        <row r="33">
          <cell r="K33" t="str">
            <v xml:space="preserve">Zvolen </v>
          </cell>
          <cell r="L33">
            <v>78</v>
          </cell>
        </row>
        <row r="34">
          <cell r="K34" t="str">
            <v>Žiar nad Hronom</v>
          </cell>
          <cell r="L34">
            <v>66</v>
          </cell>
        </row>
        <row r="35">
          <cell r="K35" t="str">
            <v>Prešov</v>
          </cell>
          <cell r="L35">
            <v>138</v>
          </cell>
        </row>
        <row r="36">
          <cell r="K36" t="str">
            <v>Bardejov</v>
          </cell>
          <cell r="L36">
            <v>61</v>
          </cell>
        </row>
        <row r="37">
          <cell r="K37" t="str">
            <v>Humenné</v>
          </cell>
          <cell r="L37">
            <v>70</v>
          </cell>
        </row>
        <row r="38">
          <cell r="K38" t="str">
            <v xml:space="preserve">Poprad </v>
          </cell>
          <cell r="L38">
            <v>104</v>
          </cell>
        </row>
        <row r="39">
          <cell r="K39" t="str">
            <v>Stará Ľubovňa</v>
          </cell>
          <cell r="L39">
            <v>49</v>
          </cell>
        </row>
        <row r="40">
          <cell r="K40" t="str">
            <v>Svidník</v>
          </cell>
          <cell r="L40">
            <v>45</v>
          </cell>
        </row>
        <row r="41">
          <cell r="K41" t="str">
            <v>Vranov nad Topľou</v>
          </cell>
          <cell r="L41">
            <v>54</v>
          </cell>
        </row>
        <row r="42">
          <cell r="K42" t="str">
            <v>Košice</v>
          </cell>
          <cell r="L42">
            <v>210</v>
          </cell>
        </row>
        <row r="43">
          <cell r="K43" t="str">
            <v>Michalovce</v>
          </cell>
          <cell r="L43">
            <v>77</v>
          </cell>
        </row>
        <row r="44">
          <cell r="K44" t="str">
            <v>Rožňava</v>
          </cell>
          <cell r="L44">
            <v>60</v>
          </cell>
        </row>
        <row r="45">
          <cell r="K45" t="str">
            <v>Spišská Nová Ves</v>
          </cell>
          <cell r="L45">
            <v>97</v>
          </cell>
        </row>
        <row r="46">
          <cell r="K46" t="str">
            <v>Trebišov</v>
          </cell>
          <cell r="L46">
            <v>60</v>
          </cell>
        </row>
        <row r="47">
          <cell r="K47" t="str">
            <v>Ústredie</v>
          </cell>
          <cell r="L47">
            <v>1342</v>
          </cell>
        </row>
      </sheetData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2:N51"/>
  <sheetViews>
    <sheetView topLeftCell="A25" workbookViewId="0">
      <selection activeCell="I24" sqref="I24"/>
    </sheetView>
  </sheetViews>
  <sheetFormatPr defaultColWidth="7.85546875" defaultRowHeight="12.75"/>
  <cols>
    <col min="1" max="1" width="22.140625" style="2" customWidth="1"/>
    <col min="2" max="4" width="16.7109375" style="2" customWidth="1"/>
    <col min="5" max="5" width="16.42578125" style="2" customWidth="1"/>
    <col min="6" max="6" width="16.7109375" style="2" customWidth="1"/>
    <col min="7" max="7" width="16.42578125" style="2" customWidth="1"/>
    <col min="8" max="8" width="14.140625" style="2" customWidth="1"/>
    <col min="9" max="9" width="10.85546875" style="2" customWidth="1"/>
    <col min="10" max="10" width="10.42578125" style="2" customWidth="1"/>
    <col min="11" max="11" width="11" style="2" customWidth="1"/>
    <col min="12" max="12" width="10.5703125" style="2" customWidth="1"/>
    <col min="13" max="13" width="7.85546875" style="2" customWidth="1"/>
    <col min="14" max="14" width="11.42578125" style="2" customWidth="1"/>
    <col min="15" max="16384" width="7.85546875" style="2"/>
  </cols>
  <sheetData>
    <row r="2" spans="1:14" ht="18">
      <c r="A2" s="156" t="s">
        <v>0</v>
      </c>
      <c r="B2" s="156"/>
      <c r="C2" s="156"/>
      <c r="D2" s="156"/>
      <c r="E2" s="156"/>
      <c r="F2" s="156"/>
      <c r="G2" s="156"/>
    </row>
    <row r="3" spans="1:14" ht="18">
      <c r="A3" s="156" t="s">
        <v>1</v>
      </c>
      <c r="B3" s="156"/>
      <c r="C3" s="156"/>
      <c r="D3" s="156"/>
      <c r="E3" s="156"/>
      <c r="F3" s="156"/>
      <c r="G3" s="156"/>
    </row>
    <row r="4" spans="1:14" ht="13.5" thickBot="1"/>
    <row r="5" spans="1:14" ht="18" customHeight="1" thickBot="1">
      <c r="A5" s="3" t="s">
        <v>2</v>
      </c>
      <c r="B5" s="157" t="s">
        <v>3</v>
      </c>
      <c r="C5" s="158"/>
      <c r="D5" s="158"/>
      <c r="E5" s="158"/>
      <c r="F5" s="158"/>
      <c r="G5" s="159"/>
      <c r="H5" s="4"/>
    </row>
    <row r="6" spans="1:14" ht="18" customHeight="1" thickBot="1">
      <c r="A6" s="5" t="s">
        <v>4</v>
      </c>
      <c r="B6" s="6" t="s">
        <v>5</v>
      </c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</row>
    <row r="7" spans="1:14" ht="18" customHeight="1" thickBot="1">
      <c r="A7" s="7" t="s">
        <v>11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7">
        <v>6</v>
      </c>
      <c r="H7" s="8"/>
    </row>
    <row r="8" spans="1:14" ht="18" customHeight="1">
      <c r="A8" s="9" t="s">
        <v>12</v>
      </c>
      <c r="B8" s="10">
        <v>394.37083333333334</v>
      </c>
      <c r="C8" s="10">
        <v>435.19635662499996</v>
      </c>
      <c r="D8" s="10">
        <v>524.11858498333334</v>
      </c>
      <c r="E8" s="10">
        <v>538.38678315833329</v>
      </c>
      <c r="F8" s="11">
        <v>510.09318997500003</v>
      </c>
      <c r="G8" s="11">
        <v>512.21566739000002</v>
      </c>
      <c r="H8" s="12"/>
      <c r="I8" s="13"/>
      <c r="J8" s="13"/>
      <c r="K8" s="13"/>
      <c r="L8" s="13"/>
      <c r="M8" s="13"/>
      <c r="N8" s="14"/>
    </row>
    <row r="9" spans="1:14" ht="18" customHeight="1">
      <c r="A9" s="15" t="s">
        <v>13</v>
      </c>
      <c r="B9" s="11">
        <v>121.8875</v>
      </c>
      <c r="C9" s="11">
        <v>126.46315144166665</v>
      </c>
      <c r="D9" s="11">
        <v>65.670325258333335</v>
      </c>
      <c r="E9" s="11">
        <v>0</v>
      </c>
      <c r="F9" s="11">
        <v>0</v>
      </c>
      <c r="G9" s="11">
        <v>0</v>
      </c>
      <c r="H9" s="12"/>
      <c r="I9" s="12"/>
      <c r="J9" s="13"/>
    </row>
    <row r="10" spans="1:14" ht="18" customHeight="1">
      <c r="A10" s="15" t="s">
        <v>14</v>
      </c>
      <c r="B10" s="11">
        <v>186.20366666666666</v>
      </c>
      <c r="C10" s="11">
        <v>181.82717124166666</v>
      </c>
      <c r="D10" s="11">
        <v>188.88277404166666</v>
      </c>
      <c r="E10" s="11">
        <v>171.90185611666666</v>
      </c>
      <c r="F10" s="11">
        <v>160.08556729166668</v>
      </c>
      <c r="G10" s="11">
        <v>158.62092165999999</v>
      </c>
      <c r="H10" s="12"/>
      <c r="I10" s="12"/>
      <c r="J10" s="13"/>
    </row>
    <row r="11" spans="1:14" ht="18" customHeight="1">
      <c r="A11" s="15" t="s">
        <v>15</v>
      </c>
      <c r="B11" s="11">
        <v>87.608333333333334</v>
      </c>
      <c r="C11" s="11">
        <v>87.702951616666667</v>
      </c>
      <c r="D11" s="11">
        <v>88.528705833333333</v>
      </c>
      <c r="E11" s="11">
        <v>80.990143375000002</v>
      </c>
      <c r="F11" s="11">
        <v>75.525985666666671</v>
      </c>
      <c r="G11" s="11">
        <v>74.54021505</v>
      </c>
      <c r="H11" s="12"/>
      <c r="I11" s="12"/>
      <c r="J11" s="13"/>
    </row>
    <row r="12" spans="1:14" ht="18" customHeight="1">
      <c r="A12" s="15" t="s">
        <v>16</v>
      </c>
      <c r="B12" s="11">
        <v>105.88</v>
      </c>
      <c r="C12" s="11">
        <v>104.17108333333334</v>
      </c>
      <c r="D12" s="11">
        <v>101.22155799166666</v>
      </c>
      <c r="E12" s="11">
        <v>93.772222225000007</v>
      </c>
      <c r="F12" s="11">
        <v>87.393727608333336</v>
      </c>
      <c r="G12" s="11">
        <v>89.7</v>
      </c>
      <c r="H12" s="12"/>
      <c r="I12" s="12"/>
      <c r="J12" s="13"/>
    </row>
    <row r="13" spans="1:14" ht="18" customHeight="1">
      <c r="A13" s="15" t="s">
        <v>17</v>
      </c>
      <c r="B13" s="11">
        <v>108.91333333333334</v>
      </c>
      <c r="C13" s="11">
        <v>107.90745070833333</v>
      </c>
      <c r="D13" s="11">
        <v>112.09458742499999</v>
      </c>
      <c r="E13" s="11">
        <v>99.271146950000002</v>
      </c>
      <c r="F13" s="11">
        <v>93.756362016666671</v>
      </c>
      <c r="G13" s="11">
        <v>92.450568349999998</v>
      </c>
      <c r="H13" s="12"/>
      <c r="I13" s="12"/>
      <c r="J13" s="13"/>
    </row>
    <row r="14" spans="1:14" ht="18" customHeight="1">
      <c r="A14" s="15" t="s">
        <v>18</v>
      </c>
      <c r="B14" s="11">
        <v>139.02250000000001</v>
      </c>
      <c r="C14" s="11">
        <v>139.58555555833334</v>
      </c>
      <c r="D14" s="11">
        <v>146.06047207500001</v>
      </c>
      <c r="E14" s="11">
        <v>133.95430108333332</v>
      </c>
      <c r="F14" s="11">
        <v>125.76511246666666</v>
      </c>
      <c r="G14" s="11">
        <v>125.21792628</v>
      </c>
      <c r="H14" s="12"/>
      <c r="I14" s="12"/>
      <c r="J14" s="13"/>
    </row>
    <row r="15" spans="1:14" ht="18" customHeight="1">
      <c r="A15" s="16" t="s">
        <v>19</v>
      </c>
      <c r="B15" s="11">
        <v>129.92758333333333</v>
      </c>
      <c r="C15" s="11">
        <v>128.26171594166664</v>
      </c>
      <c r="D15" s="11">
        <v>126.816775475</v>
      </c>
      <c r="E15" s="11">
        <v>116.30277776666668</v>
      </c>
      <c r="F15" s="11">
        <v>109.02759855833335</v>
      </c>
      <c r="G15" s="11">
        <v>108.76473117999998</v>
      </c>
      <c r="H15" s="12"/>
      <c r="I15" s="12"/>
      <c r="J15" s="13"/>
    </row>
    <row r="16" spans="1:14" ht="18" customHeight="1">
      <c r="A16" s="15" t="s">
        <v>20</v>
      </c>
      <c r="B16" s="11">
        <v>117.55416666666667</v>
      </c>
      <c r="C16" s="11">
        <v>117.28904570000002</v>
      </c>
      <c r="D16" s="11">
        <v>119.66748926666664</v>
      </c>
      <c r="E16" s="11">
        <v>111.75025602499998</v>
      </c>
      <c r="F16" s="11">
        <v>102.42428315833331</v>
      </c>
      <c r="G16" s="11">
        <v>101.82303381</v>
      </c>
      <c r="H16" s="12"/>
      <c r="I16" s="12"/>
      <c r="J16" s="13"/>
    </row>
    <row r="17" spans="1:10" ht="18" customHeight="1">
      <c r="A17" s="15" t="s">
        <v>21</v>
      </c>
      <c r="B17" s="11">
        <v>154.45358333333334</v>
      </c>
      <c r="C17" s="11">
        <v>156.67741155000002</v>
      </c>
      <c r="D17" s="11">
        <v>155.66582888333335</v>
      </c>
      <c r="E17" s="11">
        <v>146.83852390833334</v>
      </c>
      <c r="F17" s="11">
        <v>141.14882496666664</v>
      </c>
      <c r="G17" s="11">
        <v>138.71952163999998</v>
      </c>
      <c r="H17" s="12"/>
      <c r="I17" s="12"/>
      <c r="J17" s="13"/>
    </row>
    <row r="18" spans="1:10" ht="18" customHeight="1">
      <c r="A18" s="15" t="s">
        <v>22</v>
      </c>
      <c r="B18" s="11">
        <v>84.245833333333323</v>
      </c>
      <c r="C18" s="11">
        <v>84.462861116666673</v>
      </c>
      <c r="D18" s="11">
        <v>86.620659124999989</v>
      </c>
      <c r="E18" s="11">
        <v>75.556003583333336</v>
      </c>
      <c r="F18" s="11">
        <v>69.968279558333336</v>
      </c>
      <c r="G18" s="11">
        <v>69.940944700000003</v>
      </c>
      <c r="H18" s="12"/>
      <c r="I18" s="12"/>
      <c r="J18" s="13"/>
    </row>
    <row r="19" spans="1:10" ht="18" customHeight="1">
      <c r="A19" s="15" t="s">
        <v>23</v>
      </c>
      <c r="B19" s="11">
        <v>91.560833333333335</v>
      </c>
      <c r="C19" s="11">
        <v>92.2703396</v>
      </c>
      <c r="D19" s="11">
        <v>91.178310024999988</v>
      </c>
      <c r="E19" s="11">
        <v>85.277291349999999</v>
      </c>
      <c r="F19" s="11">
        <v>79.163305591666671</v>
      </c>
      <c r="G19" s="11">
        <v>78.100013360000005</v>
      </c>
      <c r="H19" s="12"/>
      <c r="I19" s="12"/>
      <c r="J19" s="13"/>
    </row>
    <row r="20" spans="1:10" ht="18" customHeight="1">
      <c r="A20" s="15" t="s">
        <v>24</v>
      </c>
      <c r="B20" s="11">
        <v>105.65083333333332</v>
      </c>
      <c r="C20" s="11">
        <v>105.63113081666665</v>
      </c>
      <c r="D20" s="11">
        <v>106.738467075</v>
      </c>
      <c r="E20" s="11">
        <v>92.098875308333348</v>
      </c>
      <c r="F20" s="11">
        <v>83.359384941666647</v>
      </c>
      <c r="G20" s="11">
        <v>85.026919230000004</v>
      </c>
      <c r="H20" s="12"/>
      <c r="I20" s="12"/>
      <c r="J20" s="13"/>
    </row>
    <row r="21" spans="1:10" ht="18" customHeight="1">
      <c r="A21" s="15" t="s">
        <v>25</v>
      </c>
      <c r="B21" s="11">
        <v>117.23416666666668</v>
      </c>
      <c r="C21" s="11">
        <v>117.28165267500002</v>
      </c>
      <c r="D21" s="11">
        <v>116.11294487500003</v>
      </c>
      <c r="E21" s="11">
        <v>107.94057420000001</v>
      </c>
      <c r="F21" s="11">
        <v>101.58973060833331</v>
      </c>
      <c r="G21" s="11">
        <v>98.768238660000023</v>
      </c>
      <c r="H21" s="12"/>
      <c r="I21" s="12"/>
      <c r="J21" s="13"/>
    </row>
    <row r="22" spans="1:10" ht="18" customHeight="1">
      <c r="A22" s="15" t="s">
        <v>26</v>
      </c>
      <c r="B22" s="11">
        <v>149.16</v>
      </c>
      <c r="C22" s="11">
        <v>149.38424005000002</v>
      </c>
      <c r="D22" s="11">
        <v>151.51564426666667</v>
      </c>
      <c r="E22" s="11">
        <v>145.47894265000002</v>
      </c>
      <c r="F22" s="11">
        <v>141.63005189166668</v>
      </c>
      <c r="G22" s="11">
        <v>141.15494623000001</v>
      </c>
      <c r="H22" s="12"/>
      <c r="I22" s="12"/>
      <c r="J22" s="13"/>
    </row>
    <row r="23" spans="1:10" ht="18" customHeight="1">
      <c r="A23" s="15" t="s">
        <v>27</v>
      </c>
      <c r="B23" s="11">
        <v>93.992666666666665</v>
      </c>
      <c r="C23" s="11">
        <v>92.849295241666667</v>
      </c>
      <c r="D23" s="11">
        <v>95.604411774999974</v>
      </c>
      <c r="E23" s="11">
        <v>89.993323583333336</v>
      </c>
      <c r="F23" s="11">
        <v>85.350525716666667</v>
      </c>
      <c r="G23" s="11">
        <v>83.837744049999998</v>
      </c>
      <c r="H23" s="12"/>
      <c r="I23" s="12"/>
      <c r="J23" s="13"/>
    </row>
    <row r="24" spans="1:10" ht="18" customHeight="1">
      <c r="A24" s="15" t="s">
        <v>28</v>
      </c>
      <c r="B24" s="11">
        <v>96.072500000000005</v>
      </c>
      <c r="C24" s="11">
        <v>95.131049274999995</v>
      </c>
      <c r="D24" s="11">
        <v>96.242777891666663</v>
      </c>
      <c r="E24" s="11">
        <v>90.136111116666669</v>
      </c>
      <c r="F24" s="11">
        <v>85.227150533333329</v>
      </c>
      <c r="G24" s="11">
        <v>82.631935479999996</v>
      </c>
      <c r="H24" s="12"/>
      <c r="I24" s="12"/>
      <c r="J24" s="13"/>
    </row>
    <row r="25" spans="1:10" ht="18" customHeight="1">
      <c r="A25" s="15" t="s">
        <v>29</v>
      </c>
      <c r="B25" s="11">
        <v>101.435</v>
      </c>
      <c r="C25" s="11">
        <v>98.758009958333332</v>
      </c>
      <c r="D25" s="11">
        <v>101.00900832500001</v>
      </c>
      <c r="E25" s="11">
        <v>90.744354841666663</v>
      </c>
      <c r="F25" s="11">
        <v>84.396227966666643</v>
      </c>
      <c r="G25" s="11">
        <v>83.786743470000005</v>
      </c>
      <c r="H25" s="12"/>
      <c r="I25" s="12"/>
      <c r="J25" s="13"/>
    </row>
    <row r="26" spans="1:10" ht="18" customHeight="1">
      <c r="A26" s="15" t="s">
        <v>30</v>
      </c>
      <c r="B26" s="11">
        <v>87.858333333333334</v>
      </c>
      <c r="C26" s="11">
        <v>89.361766124999988</v>
      </c>
      <c r="D26" s="11">
        <v>91.002688166666687</v>
      </c>
      <c r="E26" s="11">
        <v>83.380648725000015</v>
      </c>
      <c r="F26" s="11">
        <v>77.552404058333337</v>
      </c>
      <c r="G26" s="11">
        <v>73.747679129999995</v>
      </c>
      <c r="H26" s="12"/>
      <c r="I26" s="12"/>
      <c r="J26" s="13"/>
    </row>
    <row r="27" spans="1:10" ht="18" customHeight="1">
      <c r="A27" s="15" t="s">
        <v>31</v>
      </c>
      <c r="B27" s="11">
        <v>144.36500000000001</v>
      </c>
      <c r="C27" s="11">
        <v>145.08268548333334</v>
      </c>
      <c r="D27" s="11">
        <v>147.71748016666666</v>
      </c>
      <c r="E27" s="11">
        <v>143.59795190000003</v>
      </c>
      <c r="F27" s="11">
        <v>136.18862005833333</v>
      </c>
      <c r="G27" s="11">
        <v>135.61993086000001</v>
      </c>
      <c r="H27" s="12"/>
      <c r="I27" s="12"/>
      <c r="J27" s="13"/>
    </row>
    <row r="28" spans="1:10" ht="18" customHeight="1">
      <c r="A28" s="15" t="s">
        <v>32</v>
      </c>
      <c r="B28" s="11">
        <v>80.970833333333317</v>
      </c>
      <c r="C28" s="11">
        <v>78.081371516666664</v>
      </c>
      <c r="D28" s="11">
        <v>79.214359791666681</v>
      </c>
      <c r="E28" s="11">
        <v>71.908242058333329</v>
      </c>
      <c r="F28" s="11">
        <v>65.389502791666658</v>
      </c>
      <c r="G28" s="11">
        <v>65.101263960000011</v>
      </c>
      <c r="H28" s="12"/>
      <c r="I28" s="12"/>
      <c r="J28" s="13"/>
    </row>
    <row r="29" spans="1:10" ht="18" customHeight="1">
      <c r="A29" s="15" t="s">
        <v>33</v>
      </c>
      <c r="B29" s="11">
        <v>67.002499999999998</v>
      </c>
      <c r="C29" s="11">
        <v>65.486583333333328</v>
      </c>
      <c r="D29" s="11">
        <v>66.109694958333336</v>
      </c>
      <c r="E29" s="11">
        <v>59.143189966666661</v>
      </c>
      <c r="F29" s="11">
        <v>54.893007658333339</v>
      </c>
      <c r="G29" s="11">
        <v>53.514285710000003</v>
      </c>
      <c r="H29" s="12"/>
      <c r="I29" s="12"/>
      <c r="J29" s="13"/>
    </row>
    <row r="30" spans="1:10" ht="18" customHeight="1">
      <c r="A30" s="15" t="s">
        <v>34</v>
      </c>
      <c r="B30" s="11">
        <v>56.720833333333331</v>
      </c>
      <c r="C30" s="11">
        <v>56.208126341666656</v>
      </c>
      <c r="D30" s="11">
        <v>57.400027774999998</v>
      </c>
      <c r="E30" s="11">
        <v>46.025499233333328</v>
      </c>
      <c r="F30" s="11">
        <v>39.91415769999999</v>
      </c>
      <c r="G30" s="11">
        <v>38.480645160000002</v>
      </c>
      <c r="H30" s="12"/>
      <c r="I30" s="12"/>
      <c r="J30" s="13"/>
    </row>
    <row r="31" spans="1:10" ht="18" customHeight="1">
      <c r="A31" s="15" t="s">
        <v>35</v>
      </c>
      <c r="B31" s="11">
        <v>99.525000000000006</v>
      </c>
      <c r="C31" s="11">
        <v>98.551412991666666</v>
      </c>
      <c r="D31" s="11">
        <v>100.056579375</v>
      </c>
      <c r="E31" s="11">
        <v>87.627362575000006</v>
      </c>
      <c r="F31" s="11">
        <v>78.315232983333345</v>
      </c>
      <c r="G31" s="11">
        <v>77.866298000000015</v>
      </c>
      <c r="H31" s="12"/>
      <c r="I31" s="12"/>
      <c r="J31" s="13"/>
    </row>
    <row r="32" spans="1:10" ht="18" customHeight="1">
      <c r="A32" s="15" t="s">
        <v>36</v>
      </c>
      <c r="B32" s="11">
        <v>81.05</v>
      </c>
      <c r="C32" s="11">
        <v>81.421749999999989</v>
      </c>
      <c r="D32" s="11">
        <v>81.723134399999992</v>
      </c>
      <c r="E32" s="11">
        <v>73.639068108333319</v>
      </c>
      <c r="F32" s="11">
        <v>65.127777774999998</v>
      </c>
      <c r="G32" s="11">
        <v>64.16150537</v>
      </c>
      <c r="H32" s="12"/>
      <c r="I32" s="12"/>
      <c r="J32" s="13"/>
    </row>
    <row r="33" spans="1:10" ht="18" customHeight="1">
      <c r="A33" s="15" t="s">
        <v>37</v>
      </c>
      <c r="B33" s="11">
        <v>146.33091666666667</v>
      </c>
      <c r="C33" s="11">
        <v>144.37018923333332</v>
      </c>
      <c r="D33" s="11">
        <v>145.60134140833333</v>
      </c>
      <c r="E33" s="11">
        <v>138.87007169166665</v>
      </c>
      <c r="F33" s="11">
        <v>135.69320850833333</v>
      </c>
      <c r="G33" s="11">
        <v>135.79494624</v>
      </c>
      <c r="H33" s="12"/>
      <c r="I33" s="12"/>
      <c r="J33" s="13"/>
    </row>
    <row r="34" spans="1:10" ht="18" customHeight="1">
      <c r="A34" s="15" t="s">
        <v>38</v>
      </c>
      <c r="B34" s="11">
        <v>66.892499999999998</v>
      </c>
      <c r="C34" s="11">
        <v>66.513953408333336</v>
      </c>
      <c r="D34" s="11">
        <v>69.256104058333321</v>
      </c>
      <c r="E34" s="11">
        <v>61.551075266666665</v>
      </c>
      <c r="F34" s="11">
        <v>59.283333333333324</v>
      </c>
      <c r="G34" s="11">
        <v>59.642795700000008</v>
      </c>
      <c r="H34" s="12"/>
      <c r="I34" s="12"/>
      <c r="J34" s="13"/>
    </row>
    <row r="35" spans="1:10" ht="18" customHeight="1">
      <c r="A35" s="15" t="s">
        <v>39</v>
      </c>
      <c r="B35" s="11">
        <v>92.847499999999997</v>
      </c>
      <c r="C35" s="11">
        <v>91.933982975000006</v>
      </c>
      <c r="D35" s="11">
        <v>92.000589599999998</v>
      </c>
      <c r="E35" s="11">
        <v>77.043714783333328</v>
      </c>
      <c r="F35" s="11">
        <v>68.735196241666657</v>
      </c>
      <c r="G35" s="11">
        <v>68.116666670000001</v>
      </c>
      <c r="H35" s="12"/>
      <c r="I35" s="12"/>
      <c r="J35" s="13"/>
    </row>
    <row r="36" spans="1:10" ht="18" customHeight="1">
      <c r="A36" s="15" t="s">
        <v>40</v>
      </c>
      <c r="B36" s="11">
        <v>121.45416666666665</v>
      </c>
      <c r="C36" s="11">
        <v>120.90165501666667</v>
      </c>
      <c r="D36" s="11">
        <v>119.48850883333334</v>
      </c>
      <c r="E36" s="11">
        <v>110.74641578333335</v>
      </c>
      <c r="F36" s="11">
        <v>104.100296625</v>
      </c>
      <c r="G36" s="11">
        <v>102.59949309000001</v>
      </c>
      <c r="H36" s="12"/>
      <c r="I36" s="12"/>
      <c r="J36" s="13"/>
    </row>
    <row r="37" spans="1:10" ht="18" customHeight="1">
      <c r="A37" s="15" t="s">
        <v>41</v>
      </c>
      <c r="B37" s="11">
        <v>57.380833333333335</v>
      </c>
      <c r="C37" s="11">
        <v>57.10619676666667</v>
      </c>
      <c r="D37" s="11">
        <v>57.564080758333326</v>
      </c>
      <c r="E37" s="11">
        <v>52.669354841666667</v>
      </c>
      <c r="F37" s="11">
        <v>49.074014333333331</v>
      </c>
      <c r="G37" s="11">
        <v>48.893333330000004</v>
      </c>
      <c r="H37" s="12"/>
      <c r="I37" s="12"/>
      <c r="J37" s="13"/>
    </row>
    <row r="38" spans="1:10" ht="18" customHeight="1">
      <c r="A38" s="15" t="s">
        <v>42</v>
      </c>
      <c r="B38" s="11">
        <v>53.108333333333334</v>
      </c>
      <c r="C38" s="11">
        <v>53.501333333333342</v>
      </c>
      <c r="D38" s="11">
        <v>55.221653233333335</v>
      </c>
      <c r="E38" s="11">
        <v>47.079301074999989</v>
      </c>
      <c r="F38" s="11">
        <v>43.28873440833334</v>
      </c>
      <c r="G38" s="11">
        <v>43.510645159999989</v>
      </c>
      <c r="H38" s="12"/>
      <c r="I38" s="12"/>
      <c r="J38" s="13"/>
    </row>
    <row r="39" spans="1:10" ht="18" customHeight="1">
      <c r="A39" s="15" t="s">
        <v>43</v>
      </c>
      <c r="B39" s="11">
        <v>69.75</v>
      </c>
      <c r="C39" s="11">
        <v>69.405166666666673</v>
      </c>
      <c r="D39" s="11">
        <v>66.905052866666665</v>
      </c>
      <c r="E39" s="11">
        <v>58.014516125</v>
      </c>
      <c r="F39" s="11">
        <v>55.132733866666662</v>
      </c>
      <c r="G39" s="11">
        <v>55.209677420000006</v>
      </c>
      <c r="H39" s="12"/>
      <c r="I39" s="12"/>
      <c r="J39" s="13"/>
    </row>
    <row r="40" spans="1:10" ht="18" customHeight="1">
      <c r="A40" s="15" t="s">
        <v>44</v>
      </c>
      <c r="B40" s="11">
        <v>215.06633333333335</v>
      </c>
      <c r="C40" s="11">
        <v>212.74310931666665</v>
      </c>
      <c r="D40" s="11">
        <v>209.87579340000002</v>
      </c>
      <c r="E40" s="11">
        <v>200.65899257500004</v>
      </c>
      <c r="F40" s="11">
        <v>206.00376344166668</v>
      </c>
      <c r="G40" s="11">
        <v>208.69039938</v>
      </c>
      <c r="H40" s="12"/>
      <c r="I40" s="12"/>
      <c r="J40" s="13"/>
    </row>
    <row r="41" spans="1:10" ht="18" customHeight="1">
      <c r="A41" s="15" t="s">
        <v>45</v>
      </c>
      <c r="B41" s="11">
        <v>68.537499999999994</v>
      </c>
      <c r="C41" s="11">
        <v>68.395609325000009</v>
      </c>
      <c r="D41" s="11">
        <v>67.080524825000012</v>
      </c>
      <c r="E41" s="11">
        <v>32.326971316666665</v>
      </c>
      <c r="F41" s="11">
        <v>0</v>
      </c>
      <c r="G41" s="11">
        <v>0</v>
      </c>
      <c r="H41" s="12"/>
      <c r="I41" s="12"/>
      <c r="J41" s="13"/>
    </row>
    <row r="42" spans="1:10" ht="18" customHeight="1">
      <c r="A42" s="15" t="s">
        <v>46</v>
      </c>
      <c r="B42" s="11">
        <v>87.86666666666666</v>
      </c>
      <c r="C42" s="11">
        <v>88.300781708333332</v>
      </c>
      <c r="D42" s="11">
        <v>87.254862425000013</v>
      </c>
      <c r="E42" s="11">
        <v>82.05686870000001</v>
      </c>
      <c r="F42" s="11">
        <v>76.63785307500001</v>
      </c>
      <c r="G42" s="11">
        <v>75.009094840000017</v>
      </c>
      <c r="H42" s="12"/>
      <c r="I42" s="12"/>
      <c r="J42" s="13"/>
    </row>
    <row r="43" spans="1:10" ht="18" customHeight="1">
      <c r="A43" s="15" t="s">
        <v>47</v>
      </c>
      <c r="B43" s="11">
        <v>79.05916666666667</v>
      </c>
      <c r="C43" s="11">
        <v>76.944333333333319</v>
      </c>
      <c r="D43" s="11">
        <v>77.514250000000004</v>
      </c>
      <c r="E43" s="11">
        <v>68.029761908333327</v>
      </c>
      <c r="F43" s="11">
        <v>60.280107525000005</v>
      </c>
      <c r="G43" s="11">
        <v>58.438709680000002</v>
      </c>
      <c r="H43" s="12"/>
      <c r="I43" s="12"/>
      <c r="J43" s="13"/>
    </row>
    <row r="44" spans="1:10" ht="18" customHeight="1">
      <c r="A44" s="15" t="s">
        <v>48</v>
      </c>
      <c r="B44" s="11">
        <v>107.36750000000001</v>
      </c>
      <c r="C44" s="11">
        <v>107.47917831666668</v>
      </c>
      <c r="D44" s="11">
        <v>110.76139874166667</v>
      </c>
      <c r="E44" s="11">
        <v>100.54354838333332</v>
      </c>
      <c r="F44" s="11">
        <v>97.871505375000012</v>
      </c>
      <c r="G44" s="11">
        <v>96.995161289999999</v>
      </c>
      <c r="H44" s="12"/>
      <c r="I44" s="12"/>
      <c r="J44" s="13"/>
    </row>
    <row r="45" spans="1:10" ht="18" customHeight="1" thickBot="1">
      <c r="A45" s="17" t="s">
        <v>49</v>
      </c>
      <c r="B45" s="18">
        <v>83.177499999999995</v>
      </c>
      <c r="C45" s="18">
        <v>80.675833333333344</v>
      </c>
      <c r="D45" s="18">
        <v>79.800627241666675</v>
      </c>
      <c r="E45" s="11">
        <v>71.212903216666675</v>
      </c>
      <c r="F45" s="11">
        <v>63.249820783333327</v>
      </c>
      <c r="G45" s="11">
        <v>59.71912442</v>
      </c>
      <c r="H45" s="12"/>
      <c r="I45" s="12"/>
      <c r="J45" s="13"/>
    </row>
    <row r="46" spans="1:10" ht="18" customHeight="1" thickBot="1">
      <c r="A46" s="19" t="s">
        <v>50</v>
      </c>
      <c r="B46" s="20">
        <f t="shared" ref="B46:G46" si="0">SUM(B8:B45)</f>
        <v>4251.5047499999991</v>
      </c>
      <c r="C46" s="20">
        <f t="shared" si="0"/>
        <v>4273.3154909750001</v>
      </c>
      <c r="D46" s="20">
        <f t="shared" si="0"/>
        <v>4335.2980766166675</v>
      </c>
      <c r="E46" s="20">
        <f t="shared" si="0"/>
        <v>3936.5189454750002</v>
      </c>
      <c r="F46" s="20">
        <f t="shared" si="0"/>
        <v>3672.6365790583322</v>
      </c>
      <c r="G46" s="20">
        <f t="shared" si="0"/>
        <v>3646.4117259500008</v>
      </c>
      <c r="H46" s="21"/>
      <c r="I46" s="12"/>
    </row>
    <row r="47" spans="1:10" ht="24" customHeight="1" thickBot="1">
      <c r="A47" s="22" t="s">
        <v>51</v>
      </c>
      <c r="B47" s="23">
        <v>1479.6719166666669</v>
      </c>
      <c r="C47" s="23">
        <v>1513.4775833333333</v>
      </c>
      <c r="D47" s="23">
        <v>1571.3225007583333</v>
      </c>
      <c r="E47" s="23">
        <v>1459.5605301583334</v>
      </c>
      <c r="F47" s="23">
        <v>1357.1875736</v>
      </c>
      <c r="G47" s="23">
        <v>1334.5251999700001</v>
      </c>
      <c r="H47" s="24"/>
      <c r="I47" s="12"/>
    </row>
    <row r="48" spans="1:10" ht="37.5" customHeight="1" thickBot="1">
      <c r="A48" s="25" t="s">
        <v>52</v>
      </c>
      <c r="B48" s="26">
        <f t="shared" ref="B48:G48" si="1">SUM(B46:B47)</f>
        <v>5731.1766666666663</v>
      </c>
      <c r="C48" s="26">
        <f t="shared" si="1"/>
        <v>5786.7930743083334</v>
      </c>
      <c r="D48" s="26">
        <f t="shared" si="1"/>
        <v>5906.6205773750007</v>
      </c>
      <c r="E48" s="26">
        <f t="shared" si="1"/>
        <v>5396.0794756333335</v>
      </c>
      <c r="F48" s="26">
        <f t="shared" si="1"/>
        <v>5029.8241526583324</v>
      </c>
      <c r="G48" s="26">
        <f t="shared" si="1"/>
        <v>4980.9369259200012</v>
      </c>
      <c r="H48" s="27"/>
      <c r="I48" s="12"/>
    </row>
    <row r="49" spans="2:7" ht="15.75" customHeight="1"/>
    <row r="50" spans="2:7" ht="14.25" customHeight="1">
      <c r="B50" s="28"/>
      <c r="C50" s="28"/>
      <c r="D50" s="28"/>
      <c r="E50" s="28"/>
      <c r="F50" s="28"/>
      <c r="G50" s="28"/>
    </row>
    <row r="51" spans="2:7" ht="14.25" customHeight="1"/>
  </sheetData>
  <mergeCells count="3">
    <mergeCell ref="A3:G3"/>
    <mergeCell ref="A2:G2"/>
    <mergeCell ref="B5:G5"/>
  </mergeCells>
  <phoneticPr fontId="2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6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O72"/>
  <sheetViews>
    <sheetView topLeftCell="B1" workbookViewId="0">
      <selection activeCell="J11" sqref="J11:L59"/>
    </sheetView>
  </sheetViews>
  <sheetFormatPr defaultColWidth="7.85546875" defaultRowHeight="12.75"/>
  <cols>
    <col min="1" max="1" width="24.140625" style="2" customWidth="1"/>
    <col min="2" max="2" width="14.85546875" style="2" customWidth="1"/>
    <col min="3" max="3" width="14.28515625" style="2" customWidth="1"/>
    <col min="4" max="4" width="18" style="2" customWidth="1"/>
    <col min="5" max="5" width="17.85546875" style="2" customWidth="1"/>
    <col min="6" max="6" width="17.7109375" style="2" customWidth="1"/>
    <col min="7" max="7" width="17.85546875" style="2" customWidth="1"/>
    <col min="8" max="8" width="15.140625" style="2" customWidth="1"/>
    <col min="9" max="9" width="18" style="2" customWidth="1"/>
    <col min="10" max="10" width="10.85546875" style="2" customWidth="1"/>
    <col min="11" max="11" width="14.140625" style="2" customWidth="1"/>
    <col min="12" max="12" width="9.85546875" style="2" customWidth="1"/>
    <col min="13" max="13" width="12" style="2" customWidth="1"/>
    <col min="14" max="16384" width="7.85546875" style="2"/>
  </cols>
  <sheetData>
    <row r="2" spans="1:15" ht="18">
      <c r="A2" s="156" t="s">
        <v>53</v>
      </c>
      <c r="B2" s="156"/>
      <c r="C2" s="156"/>
      <c r="D2" s="156"/>
      <c r="E2" s="156"/>
      <c r="F2" s="156"/>
      <c r="G2" s="156"/>
      <c r="H2" s="156"/>
      <c r="I2" s="156"/>
      <c r="J2" s="1"/>
      <c r="K2" s="1"/>
    </row>
    <row r="3" spans="1:15" ht="18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5" ht="18">
      <c r="A4" s="156"/>
      <c r="B4" s="156"/>
      <c r="C4" s="156"/>
      <c r="D4" s="156"/>
      <c r="E4" s="156"/>
      <c r="F4" s="156"/>
      <c r="G4" s="156"/>
      <c r="H4" s="156"/>
      <c r="I4" s="156"/>
      <c r="J4" s="29"/>
      <c r="K4" s="29"/>
    </row>
    <row r="5" spans="1:15" ht="16.5" thickBot="1">
      <c r="K5" s="29"/>
    </row>
    <row r="6" spans="1:15" ht="20.100000000000001" customHeight="1" thickBot="1">
      <c r="A6" s="3" t="s">
        <v>2</v>
      </c>
      <c r="B6" s="30" t="s">
        <v>54</v>
      </c>
      <c r="C6" s="31" t="s">
        <v>55</v>
      </c>
      <c r="D6" s="164" t="s">
        <v>56</v>
      </c>
      <c r="E6" s="165"/>
      <c r="F6" s="165"/>
      <c r="G6" s="165"/>
      <c r="H6" s="164" t="s">
        <v>57</v>
      </c>
      <c r="I6" s="166"/>
      <c r="J6" s="32"/>
      <c r="K6" s="29"/>
    </row>
    <row r="7" spans="1:15" ht="20.100000000000001" customHeight="1" thickBot="1">
      <c r="A7" s="5" t="s">
        <v>4</v>
      </c>
      <c r="B7" s="33" t="s">
        <v>58</v>
      </c>
      <c r="C7" s="34" t="s">
        <v>59</v>
      </c>
      <c r="D7" s="160" t="s">
        <v>60</v>
      </c>
      <c r="E7" s="161"/>
      <c r="F7" s="160" t="s">
        <v>61</v>
      </c>
      <c r="G7" s="161"/>
      <c r="H7" s="162" t="s">
        <v>62</v>
      </c>
      <c r="I7" s="163"/>
      <c r="J7" s="37"/>
      <c r="K7" s="29"/>
    </row>
    <row r="8" spans="1:15" ht="20.100000000000001" customHeight="1">
      <c r="A8" s="38"/>
      <c r="B8" s="33" t="s">
        <v>63</v>
      </c>
      <c r="C8" s="34" t="s">
        <v>64</v>
      </c>
      <c r="D8" s="39" t="s">
        <v>65</v>
      </c>
      <c r="E8" s="40" t="s">
        <v>66</v>
      </c>
      <c r="F8" s="39" t="s">
        <v>65</v>
      </c>
      <c r="G8" s="40" t="s">
        <v>66</v>
      </c>
      <c r="H8" s="39" t="s">
        <v>67</v>
      </c>
      <c r="I8" s="3" t="s">
        <v>68</v>
      </c>
      <c r="J8" s="37"/>
      <c r="K8" s="29"/>
      <c r="L8" s="8"/>
      <c r="M8" s="8"/>
      <c r="N8" s="8"/>
    </row>
    <row r="9" spans="1:15" ht="20.100000000000001" customHeight="1" thickBot="1">
      <c r="A9" s="41"/>
      <c r="B9" s="36" t="s">
        <v>69</v>
      </c>
      <c r="C9" s="34" t="s">
        <v>70</v>
      </c>
      <c r="D9" s="42">
        <v>2013</v>
      </c>
      <c r="E9" s="43" t="s">
        <v>71</v>
      </c>
      <c r="F9" s="42">
        <v>2013</v>
      </c>
      <c r="G9" s="43" t="s">
        <v>71</v>
      </c>
      <c r="H9" s="42"/>
      <c r="I9" s="44" t="s">
        <v>72</v>
      </c>
      <c r="J9" s="37"/>
      <c r="K9" s="29"/>
      <c r="L9" s="8"/>
      <c r="M9" s="8"/>
      <c r="N9" s="8"/>
    </row>
    <row r="10" spans="1:15" ht="20.100000000000001" customHeight="1" thickBot="1">
      <c r="A10" s="7" t="s">
        <v>11</v>
      </c>
      <c r="B10" s="35">
        <v>1</v>
      </c>
      <c r="C10" s="45">
        <v>2</v>
      </c>
      <c r="D10" s="46">
        <v>3</v>
      </c>
      <c r="E10" s="7">
        <v>4</v>
      </c>
      <c r="F10" s="3">
        <v>5</v>
      </c>
      <c r="G10" s="3">
        <v>6</v>
      </c>
      <c r="H10" s="47">
        <v>7</v>
      </c>
      <c r="I10" s="7">
        <v>8</v>
      </c>
      <c r="J10" s="37"/>
      <c r="K10" s="48"/>
      <c r="L10" s="8"/>
      <c r="M10" s="8"/>
      <c r="N10" s="8"/>
    </row>
    <row r="11" spans="1:15" ht="27.95" customHeight="1">
      <c r="A11" s="9" t="s">
        <v>12</v>
      </c>
      <c r="B11" s="49">
        <v>511</v>
      </c>
      <c r="C11" s="50">
        <v>525</v>
      </c>
      <c r="D11" s="51">
        <v>525.0171613</v>
      </c>
      <c r="E11" s="52">
        <v>512.21566739000002</v>
      </c>
      <c r="F11" s="51">
        <v>526.48387100000002</v>
      </c>
      <c r="G11" s="51">
        <v>513.62903224000002</v>
      </c>
      <c r="H11" s="53">
        <v>525</v>
      </c>
      <c r="I11" s="51">
        <v>523.53300000000002</v>
      </c>
      <c r="J11" s="54"/>
      <c r="K11" s="55"/>
      <c r="L11" s="56"/>
      <c r="M11" s="24"/>
      <c r="N11" s="12"/>
      <c r="O11" s="13"/>
    </row>
    <row r="12" spans="1:15" ht="27.95" customHeight="1">
      <c r="A12" s="15" t="s">
        <v>14</v>
      </c>
      <c r="B12" s="57">
        <v>154</v>
      </c>
      <c r="C12" s="57">
        <v>159</v>
      </c>
      <c r="D12" s="58">
        <v>162.7483871</v>
      </c>
      <c r="E12" s="59">
        <v>158.62092165999999</v>
      </c>
      <c r="F12" s="58">
        <v>163.54838710000001</v>
      </c>
      <c r="G12" s="58">
        <v>159.31020738000001</v>
      </c>
      <c r="H12" s="60">
        <v>164</v>
      </c>
      <c r="I12" s="58">
        <v>163.19999999999999</v>
      </c>
      <c r="J12" s="54"/>
      <c r="K12" s="55"/>
      <c r="L12" s="56"/>
      <c r="M12" s="24"/>
      <c r="N12" s="12"/>
      <c r="O12" s="13"/>
    </row>
    <row r="13" spans="1:15" ht="27.95" customHeight="1">
      <c r="A13" s="15" t="s">
        <v>15</v>
      </c>
      <c r="B13" s="57">
        <v>75</v>
      </c>
      <c r="C13" s="57">
        <v>76</v>
      </c>
      <c r="D13" s="58">
        <v>74.8</v>
      </c>
      <c r="E13" s="59">
        <v>74.54021505</v>
      </c>
      <c r="F13" s="58">
        <v>75</v>
      </c>
      <c r="G13" s="58">
        <v>74.740215050000003</v>
      </c>
      <c r="H13" s="60">
        <v>75</v>
      </c>
      <c r="I13" s="58">
        <v>74.8</v>
      </c>
      <c r="J13" s="54"/>
      <c r="K13" s="55"/>
      <c r="L13" s="56"/>
      <c r="M13" s="24"/>
      <c r="N13" s="12"/>
      <c r="O13" s="13"/>
    </row>
    <row r="14" spans="1:15" ht="27.95" customHeight="1">
      <c r="A14" s="15" t="s">
        <v>16</v>
      </c>
      <c r="B14" s="57">
        <v>91</v>
      </c>
      <c r="C14" s="57">
        <v>93</v>
      </c>
      <c r="D14" s="58">
        <v>92.5</v>
      </c>
      <c r="E14" s="59">
        <v>89.7</v>
      </c>
      <c r="F14" s="58">
        <v>94</v>
      </c>
      <c r="G14" s="58">
        <v>91.2</v>
      </c>
      <c r="H14" s="60">
        <v>94</v>
      </c>
      <c r="I14" s="58">
        <v>92.5</v>
      </c>
      <c r="J14" s="54"/>
      <c r="K14" s="55"/>
      <c r="L14" s="56"/>
      <c r="M14" s="24"/>
      <c r="N14" s="12"/>
      <c r="O14" s="13"/>
    </row>
    <row r="15" spans="1:15" ht="27.95" customHeight="1">
      <c r="A15" s="15" t="s">
        <v>17</v>
      </c>
      <c r="B15" s="57">
        <v>92</v>
      </c>
      <c r="C15" s="57">
        <v>93</v>
      </c>
      <c r="D15" s="58">
        <v>92.5</v>
      </c>
      <c r="E15" s="59">
        <v>92.450568349999998</v>
      </c>
      <c r="F15" s="58">
        <v>93</v>
      </c>
      <c r="G15" s="58">
        <v>92.950568349999998</v>
      </c>
      <c r="H15" s="60">
        <v>93</v>
      </c>
      <c r="I15" s="58">
        <v>92.5</v>
      </c>
      <c r="J15" s="54"/>
      <c r="K15" s="55"/>
      <c r="L15" s="56"/>
      <c r="M15" s="24"/>
      <c r="N15" s="12"/>
      <c r="O15" s="13"/>
    </row>
    <row r="16" spans="1:15" ht="27.95" customHeight="1">
      <c r="A16" s="15" t="s">
        <v>18</v>
      </c>
      <c r="B16" s="57">
        <v>124</v>
      </c>
      <c r="C16" s="57">
        <v>124</v>
      </c>
      <c r="D16" s="58">
        <v>126.58064520000001</v>
      </c>
      <c r="E16" s="59">
        <v>125.21792628</v>
      </c>
      <c r="F16" s="58">
        <v>127.58064520000001</v>
      </c>
      <c r="G16" s="58">
        <v>126.21792628</v>
      </c>
      <c r="H16" s="60">
        <v>127</v>
      </c>
      <c r="I16" s="58">
        <v>126</v>
      </c>
      <c r="J16" s="54"/>
      <c r="K16" s="55"/>
      <c r="L16" s="56"/>
      <c r="M16" s="24"/>
      <c r="N16" s="12"/>
      <c r="O16" s="13"/>
    </row>
    <row r="17" spans="1:15" ht="27.95" customHeight="1">
      <c r="A17" s="16" t="s">
        <v>19</v>
      </c>
      <c r="B17" s="57">
        <v>113</v>
      </c>
      <c r="C17" s="57">
        <v>114</v>
      </c>
      <c r="D17" s="58">
        <v>110.75483869999999</v>
      </c>
      <c r="E17" s="59">
        <v>108.76473117999998</v>
      </c>
      <c r="F17" s="58">
        <v>111.3548387</v>
      </c>
      <c r="G17" s="58">
        <v>109.36473118000001</v>
      </c>
      <c r="H17" s="60">
        <v>111</v>
      </c>
      <c r="I17" s="58">
        <v>110.4</v>
      </c>
      <c r="J17" s="54"/>
      <c r="K17" s="61"/>
      <c r="L17" s="56"/>
      <c r="M17" s="24"/>
      <c r="N17" s="12"/>
      <c r="O17" s="13"/>
    </row>
    <row r="18" spans="1:15" ht="27.95" customHeight="1">
      <c r="A18" s="15" t="s">
        <v>20</v>
      </c>
      <c r="B18" s="62">
        <v>100</v>
      </c>
      <c r="C18" s="62">
        <v>100</v>
      </c>
      <c r="D18" s="58">
        <v>102.09032259999999</v>
      </c>
      <c r="E18" s="59">
        <v>101.82303381</v>
      </c>
      <c r="F18" s="58">
        <v>103.2903226</v>
      </c>
      <c r="G18" s="58">
        <v>102.91658219000001</v>
      </c>
      <c r="H18" s="60">
        <v>103</v>
      </c>
      <c r="I18" s="58">
        <v>101.8</v>
      </c>
      <c r="J18" s="54"/>
      <c r="K18" s="55"/>
      <c r="L18" s="56"/>
      <c r="M18" s="24"/>
      <c r="N18" s="12"/>
      <c r="O18" s="13"/>
    </row>
    <row r="19" spans="1:15" ht="27.95" customHeight="1">
      <c r="A19" s="15" t="s">
        <v>21</v>
      </c>
      <c r="B19" s="57">
        <v>136</v>
      </c>
      <c r="C19" s="57">
        <v>140</v>
      </c>
      <c r="D19" s="58">
        <v>140.29135489999999</v>
      </c>
      <c r="E19" s="59">
        <v>138.71952163999998</v>
      </c>
      <c r="F19" s="58">
        <v>141.25806460000001</v>
      </c>
      <c r="G19" s="58">
        <v>139.68622889</v>
      </c>
      <c r="H19" s="60">
        <v>142</v>
      </c>
      <c r="I19" s="58">
        <v>141.03299999999999</v>
      </c>
      <c r="J19" s="54"/>
      <c r="K19" s="55"/>
      <c r="L19" s="56"/>
      <c r="M19" s="24"/>
      <c r="N19" s="12"/>
      <c r="O19" s="13"/>
    </row>
    <row r="20" spans="1:15" ht="27.95" customHeight="1">
      <c r="A20" s="15" t="s">
        <v>22</v>
      </c>
      <c r="B20" s="57">
        <v>69</v>
      </c>
      <c r="C20" s="57">
        <v>71</v>
      </c>
      <c r="D20" s="58">
        <v>71</v>
      </c>
      <c r="E20" s="59">
        <v>69.940944700000003</v>
      </c>
      <c r="F20" s="58">
        <v>71</v>
      </c>
      <c r="G20" s="58">
        <v>69.940944700000003</v>
      </c>
      <c r="H20" s="60">
        <v>71</v>
      </c>
      <c r="I20" s="58">
        <v>71</v>
      </c>
      <c r="J20" s="54"/>
      <c r="K20" s="55"/>
      <c r="L20" s="56"/>
      <c r="M20" s="24"/>
      <c r="N20" s="12"/>
      <c r="O20" s="13"/>
    </row>
    <row r="21" spans="1:15" ht="27.95" customHeight="1">
      <c r="A21" s="15" t="s">
        <v>23</v>
      </c>
      <c r="B21" s="57">
        <v>77</v>
      </c>
      <c r="C21" s="57">
        <v>78</v>
      </c>
      <c r="D21" s="58">
        <v>79</v>
      </c>
      <c r="E21" s="59">
        <v>78.100013360000005</v>
      </c>
      <c r="F21" s="58">
        <v>79</v>
      </c>
      <c r="G21" s="58">
        <v>78.139999990000007</v>
      </c>
      <c r="H21" s="60">
        <v>79</v>
      </c>
      <c r="I21" s="58">
        <v>79</v>
      </c>
      <c r="J21" s="54"/>
      <c r="K21" s="55"/>
      <c r="L21" s="56"/>
      <c r="M21" s="24"/>
      <c r="N21" s="12"/>
      <c r="O21" s="13"/>
    </row>
    <row r="22" spans="1:15" ht="27.95" customHeight="1">
      <c r="A22" s="15" t="s">
        <v>24</v>
      </c>
      <c r="B22" s="57">
        <v>84</v>
      </c>
      <c r="C22" s="57">
        <v>86</v>
      </c>
      <c r="D22" s="58">
        <v>86.266709700000007</v>
      </c>
      <c r="E22" s="59">
        <v>85.026919230000004</v>
      </c>
      <c r="F22" s="58">
        <v>88</v>
      </c>
      <c r="G22" s="58">
        <v>86.758947769999992</v>
      </c>
      <c r="H22" s="60">
        <v>88</v>
      </c>
      <c r="I22" s="58">
        <v>86.266999999999996</v>
      </c>
      <c r="J22" s="54"/>
      <c r="K22" s="55"/>
      <c r="L22" s="56"/>
      <c r="M22" s="24"/>
      <c r="N22" s="12"/>
      <c r="O22" s="13"/>
    </row>
    <row r="23" spans="1:15" ht="27.95" customHeight="1">
      <c r="A23" s="15" t="s">
        <v>25</v>
      </c>
      <c r="B23" s="57">
        <v>99</v>
      </c>
      <c r="C23" s="57">
        <v>102</v>
      </c>
      <c r="D23" s="58">
        <v>99.728903200000005</v>
      </c>
      <c r="E23" s="59">
        <v>98.768238660000023</v>
      </c>
      <c r="F23" s="58">
        <v>101.12903230000001</v>
      </c>
      <c r="G23" s="58">
        <v>100.31589861</v>
      </c>
      <c r="H23" s="60">
        <v>101</v>
      </c>
      <c r="I23" s="58">
        <v>99.599000000000004</v>
      </c>
      <c r="J23" s="54"/>
      <c r="K23" s="55"/>
      <c r="L23" s="56"/>
      <c r="M23" s="24"/>
      <c r="N23" s="12"/>
      <c r="O23" s="13"/>
    </row>
    <row r="24" spans="1:15" ht="27.95" customHeight="1">
      <c r="A24" s="15" t="s">
        <v>26</v>
      </c>
      <c r="B24" s="57">
        <v>138</v>
      </c>
      <c r="C24" s="57">
        <v>142</v>
      </c>
      <c r="D24" s="58">
        <v>141.4</v>
      </c>
      <c r="E24" s="59">
        <v>141.15494623000001</v>
      </c>
      <c r="F24" s="58">
        <v>142</v>
      </c>
      <c r="G24" s="58">
        <v>141.75494623</v>
      </c>
      <c r="H24" s="60">
        <v>142</v>
      </c>
      <c r="I24" s="58">
        <v>141.4</v>
      </c>
      <c r="J24" s="54"/>
      <c r="K24" s="55"/>
      <c r="L24" s="56"/>
      <c r="M24" s="24"/>
      <c r="N24" s="12"/>
      <c r="O24" s="13"/>
    </row>
    <row r="25" spans="1:15" ht="27.95" customHeight="1">
      <c r="A25" s="15" t="s">
        <v>27</v>
      </c>
      <c r="B25" s="57">
        <v>84</v>
      </c>
      <c r="C25" s="57">
        <v>84</v>
      </c>
      <c r="D25" s="58">
        <v>85.8</v>
      </c>
      <c r="E25" s="59">
        <v>83.837744049999998</v>
      </c>
      <c r="F25" s="58">
        <v>86</v>
      </c>
      <c r="G25" s="58">
        <v>84.18778033000001</v>
      </c>
      <c r="H25" s="60">
        <v>86</v>
      </c>
      <c r="I25" s="58">
        <v>85.8</v>
      </c>
      <c r="J25" s="54"/>
      <c r="K25" s="55"/>
      <c r="L25" s="56"/>
      <c r="M25" s="24"/>
      <c r="N25" s="12"/>
      <c r="O25" s="13"/>
    </row>
    <row r="26" spans="1:15" ht="27.95" customHeight="1">
      <c r="A26" s="15" t="s">
        <v>28</v>
      </c>
      <c r="B26" s="57">
        <v>83</v>
      </c>
      <c r="C26" s="57">
        <v>83</v>
      </c>
      <c r="D26" s="58">
        <v>83.867741899999999</v>
      </c>
      <c r="E26" s="59">
        <v>82.631935479999996</v>
      </c>
      <c r="F26" s="58">
        <v>85.967741899999993</v>
      </c>
      <c r="G26" s="58">
        <v>84.611935479999985</v>
      </c>
      <c r="H26" s="60">
        <v>86</v>
      </c>
      <c r="I26" s="58">
        <v>83.9</v>
      </c>
      <c r="J26" s="54"/>
      <c r="K26" s="55"/>
      <c r="L26" s="56"/>
      <c r="M26" s="24"/>
      <c r="N26" s="12"/>
      <c r="O26" s="13"/>
    </row>
    <row r="27" spans="1:15" ht="27.95" customHeight="1">
      <c r="A27" s="15" t="s">
        <v>29</v>
      </c>
      <c r="B27" s="57">
        <v>84</v>
      </c>
      <c r="C27" s="57">
        <v>85</v>
      </c>
      <c r="D27" s="58">
        <v>84.2</v>
      </c>
      <c r="E27" s="59">
        <v>83.786743470000005</v>
      </c>
      <c r="F27" s="58">
        <v>85</v>
      </c>
      <c r="G27" s="58">
        <v>84.63245775</v>
      </c>
      <c r="H27" s="60">
        <v>85</v>
      </c>
      <c r="I27" s="58">
        <v>84.2</v>
      </c>
      <c r="J27" s="54"/>
      <c r="K27" s="55"/>
      <c r="L27" s="56"/>
      <c r="M27" s="24"/>
      <c r="N27" s="12"/>
      <c r="O27" s="13"/>
    </row>
    <row r="28" spans="1:15" ht="27.95" customHeight="1">
      <c r="A28" s="15" t="s">
        <v>30</v>
      </c>
      <c r="B28" s="57">
        <v>72</v>
      </c>
      <c r="C28" s="57">
        <v>76</v>
      </c>
      <c r="D28" s="58">
        <v>75.533290300000004</v>
      </c>
      <c r="E28" s="59">
        <v>73.747679129999995</v>
      </c>
      <c r="F28" s="58">
        <v>76</v>
      </c>
      <c r="G28" s="58">
        <v>73.857634399999995</v>
      </c>
      <c r="H28" s="60">
        <v>76</v>
      </c>
      <c r="I28" s="58">
        <v>75.533000000000001</v>
      </c>
      <c r="J28" s="54"/>
      <c r="K28" s="55"/>
      <c r="L28" s="56"/>
      <c r="M28" s="24"/>
      <c r="N28" s="12"/>
      <c r="O28" s="13"/>
    </row>
    <row r="29" spans="1:15" ht="27.95" customHeight="1">
      <c r="A29" s="15" t="s">
        <v>31</v>
      </c>
      <c r="B29" s="57">
        <v>133</v>
      </c>
      <c r="C29" s="57">
        <v>135</v>
      </c>
      <c r="D29" s="58">
        <v>136</v>
      </c>
      <c r="E29" s="59">
        <v>135.61993086000001</v>
      </c>
      <c r="F29" s="58">
        <v>136</v>
      </c>
      <c r="G29" s="58">
        <v>135.61993086000001</v>
      </c>
      <c r="H29" s="60">
        <v>136</v>
      </c>
      <c r="I29" s="58">
        <v>136</v>
      </c>
      <c r="J29" s="54"/>
      <c r="K29" s="55"/>
      <c r="L29" s="56"/>
      <c r="M29" s="24"/>
      <c r="N29" s="63"/>
      <c r="O29" s="13"/>
    </row>
    <row r="30" spans="1:15" ht="27.95" customHeight="1">
      <c r="A30" s="15" t="s">
        <v>32</v>
      </c>
      <c r="B30" s="57">
        <v>67</v>
      </c>
      <c r="C30" s="57">
        <v>68</v>
      </c>
      <c r="D30" s="58">
        <v>65.433419400000005</v>
      </c>
      <c r="E30" s="59">
        <v>65.101263960000011</v>
      </c>
      <c r="F30" s="58">
        <v>67</v>
      </c>
      <c r="G30" s="58">
        <v>66.617849460000002</v>
      </c>
      <c r="H30" s="60">
        <v>67</v>
      </c>
      <c r="I30" s="58">
        <v>65.433999999999997</v>
      </c>
      <c r="J30" s="54"/>
      <c r="K30" s="55"/>
      <c r="L30" s="56"/>
      <c r="M30" s="24"/>
      <c r="N30" s="12"/>
      <c r="O30" s="13"/>
    </row>
    <row r="31" spans="1:15" ht="27.95" customHeight="1">
      <c r="A31" s="15" t="s">
        <v>33</v>
      </c>
      <c r="B31" s="57">
        <v>53</v>
      </c>
      <c r="C31" s="57">
        <v>55</v>
      </c>
      <c r="D31" s="58">
        <v>54.5</v>
      </c>
      <c r="E31" s="59">
        <v>53.514285710000003</v>
      </c>
      <c r="F31" s="58">
        <v>55</v>
      </c>
      <c r="G31" s="58">
        <v>54.014285710000003</v>
      </c>
      <c r="H31" s="60">
        <v>55</v>
      </c>
      <c r="I31" s="58">
        <v>54.5</v>
      </c>
      <c r="J31" s="54"/>
      <c r="K31" s="55"/>
      <c r="L31" s="56"/>
      <c r="M31" s="24"/>
      <c r="N31" s="12"/>
      <c r="O31" s="13"/>
    </row>
    <row r="32" spans="1:15" ht="27.95" customHeight="1">
      <c r="A32" s="15" t="s">
        <v>34</v>
      </c>
      <c r="B32" s="57">
        <v>37</v>
      </c>
      <c r="C32" s="57">
        <v>38</v>
      </c>
      <c r="D32" s="58">
        <v>40</v>
      </c>
      <c r="E32" s="59">
        <v>38.480645160000002</v>
      </c>
      <c r="F32" s="58">
        <v>41</v>
      </c>
      <c r="G32" s="58">
        <v>39.280645159999999</v>
      </c>
      <c r="H32" s="60">
        <v>41</v>
      </c>
      <c r="I32" s="58">
        <v>40</v>
      </c>
      <c r="J32" s="54"/>
      <c r="K32" s="55"/>
      <c r="L32" s="56"/>
      <c r="M32" s="24"/>
      <c r="N32" s="12"/>
      <c r="O32" s="13"/>
    </row>
    <row r="33" spans="1:15" ht="27.95" customHeight="1">
      <c r="A33" s="15" t="s">
        <v>35</v>
      </c>
      <c r="B33" s="57">
        <v>78</v>
      </c>
      <c r="C33" s="57">
        <v>78</v>
      </c>
      <c r="D33" s="58">
        <v>77.7</v>
      </c>
      <c r="E33" s="59">
        <v>77.866298000000015</v>
      </c>
      <c r="F33" s="58">
        <v>78</v>
      </c>
      <c r="G33" s="58">
        <v>78.166297999999998</v>
      </c>
      <c r="H33" s="60">
        <v>78</v>
      </c>
      <c r="I33" s="58">
        <v>77.7</v>
      </c>
      <c r="J33" s="54"/>
      <c r="K33" s="55"/>
      <c r="L33" s="56"/>
      <c r="M33" s="24"/>
      <c r="N33" s="12"/>
      <c r="O33" s="13"/>
    </row>
    <row r="34" spans="1:15" ht="27.95" customHeight="1">
      <c r="A34" s="15" t="s">
        <v>36</v>
      </c>
      <c r="B34" s="57">
        <v>64</v>
      </c>
      <c r="C34" s="57">
        <v>66</v>
      </c>
      <c r="D34" s="58">
        <v>65.400000000000006</v>
      </c>
      <c r="E34" s="59">
        <v>64.16150537</v>
      </c>
      <c r="F34" s="58">
        <v>66</v>
      </c>
      <c r="G34" s="58">
        <v>64.761505369999995</v>
      </c>
      <c r="H34" s="60">
        <v>66</v>
      </c>
      <c r="I34" s="58">
        <v>65.400000000000006</v>
      </c>
      <c r="J34" s="54"/>
      <c r="K34" s="55"/>
      <c r="L34" s="56"/>
      <c r="M34" s="24"/>
      <c r="N34" s="12"/>
      <c r="O34" s="13"/>
    </row>
    <row r="35" spans="1:15" ht="27.95" customHeight="1">
      <c r="A35" s="15" t="s">
        <v>37</v>
      </c>
      <c r="B35" s="57">
        <v>134</v>
      </c>
      <c r="C35" s="57">
        <v>135</v>
      </c>
      <c r="D35" s="58">
        <v>134.85483869999999</v>
      </c>
      <c r="E35" s="59">
        <v>135.79494624</v>
      </c>
      <c r="F35" s="58">
        <v>137.35483869999999</v>
      </c>
      <c r="G35" s="58">
        <v>138.29494624</v>
      </c>
      <c r="H35" s="60">
        <v>138</v>
      </c>
      <c r="I35" s="58">
        <v>135.5</v>
      </c>
      <c r="J35" s="54"/>
      <c r="K35" s="55"/>
      <c r="L35" s="56"/>
      <c r="M35" s="24"/>
      <c r="N35" s="12"/>
      <c r="O35" s="13"/>
    </row>
    <row r="36" spans="1:15" ht="27.95" customHeight="1">
      <c r="A36" s="15" t="s">
        <v>38</v>
      </c>
      <c r="B36" s="57">
        <v>60</v>
      </c>
      <c r="C36" s="57">
        <v>60</v>
      </c>
      <c r="D36" s="58">
        <v>59.693548399999997</v>
      </c>
      <c r="E36" s="59">
        <v>59.642795700000008</v>
      </c>
      <c r="F36" s="58">
        <v>61.193548399999997</v>
      </c>
      <c r="G36" s="58">
        <v>60.982795699999997</v>
      </c>
      <c r="H36" s="60">
        <v>61</v>
      </c>
      <c r="I36" s="58">
        <v>59.5</v>
      </c>
      <c r="J36" s="54"/>
      <c r="K36" s="55"/>
      <c r="L36" s="56"/>
      <c r="M36" s="24"/>
      <c r="N36" s="12"/>
      <c r="O36" s="13"/>
    </row>
    <row r="37" spans="1:15" ht="27.95" customHeight="1">
      <c r="A37" s="15" t="s">
        <v>39</v>
      </c>
      <c r="B37" s="57">
        <v>68</v>
      </c>
      <c r="C37" s="57">
        <v>70</v>
      </c>
      <c r="D37" s="58">
        <v>69.5</v>
      </c>
      <c r="E37" s="59">
        <v>68.116666670000001</v>
      </c>
      <c r="F37" s="58">
        <v>70</v>
      </c>
      <c r="G37" s="58">
        <v>68.346666670000005</v>
      </c>
      <c r="H37" s="60">
        <v>70</v>
      </c>
      <c r="I37" s="58">
        <v>69.5</v>
      </c>
      <c r="J37" s="54"/>
      <c r="K37" s="55"/>
      <c r="L37" s="56"/>
      <c r="M37" s="24"/>
      <c r="N37" s="12"/>
      <c r="O37" s="13"/>
    </row>
    <row r="38" spans="1:15" ht="27.95" customHeight="1">
      <c r="A38" s="15" t="s">
        <v>40</v>
      </c>
      <c r="B38" s="57">
        <v>101</v>
      </c>
      <c r="C38" s="57">
        <v>102</v>
      </c>
      <c r="D38" s="58">
        <v>104</v>
      </c>
      <c r="E38" s="59">
        <v>102.59949309000001</v>
      </c>
      <c r="F38" s="58">
        <v>104</v>
      </c>
      <c r="G38" s="58">
        <v>102.59949309000001</v>
      </c>
      <c r="H38" s="60">
        <v>104</v>
      </c>
      <c r="I38" s="58">
        <v>104</v>
      </c>
      <c r="J38" s="54"/>
      <c r="K38" s="55"/>
      <c r="L38" s="56"/>
      <c r="M38" s="24"/>
      <c r="N38" s="12"/>
      <c r="O38" s="13"/>
    </row>
    <row r="39" spans="1:15" ht="27.95" customHeight="1">
      <c r="A39" s="15" t="s">
        <v>41</v>
      </c>
      <c r="B39" s="57">
        <v>48</v>
      </c>
      <c r="C39" s="57">
        <v>49</v>
      </c>
      <c r="D39" s="58">
        <v>49</v>
      </c>
      <c r="E39" s="59">
        <v>48.893333330000004</v>
      </c>
      <c r="F39" s="58">
        <v>49</v>
      </c>
      <c r="G39" s="58">
        <v>48.893333330000004</v>
      </c>
      <c r="H39" s="60">
        <v>49</v>
      </c>
      <c r="I39" s="58">
        <v>49</v>
      </c>
      <c r="J39" s="54"/>
      <c r="K39" s="55"/>
      <c r="L39" s="56"/>
      <c r="M39" s="24"/>
      <c r="N39" s="12"/>
      <c r="O39" s="13"/>
    </row>
    <row r="40" spans="1:15" ht="27.95" customHeight="1">
      <c r="A40" s="15" t="s">
        <v>42</v>
      </c>
      <c r="B40" s="57">
        <v>44</v>
      </c>
      <c r="C40" s="57">
        <v>44</v>
      </c>
      <c r="D40" s="58">
        <v>44.2</v>
      </c>
      <c r="E40" s="59">
        <v>43.510645159999989</v>
      </c>
      <c r="F40" s="58">
        <v>45</v>
      </c>
      <c r="G40" s="58">
        <v>44.280645159999999</v>
      </c>
      <c r="H40" s="60">
        <v>45</v>
      </c>
      <c r="I40" s="58">
        <v>44.2</v>
      </c>
      <c r="J40" s="54"/>
      <c r="K40" s="55"/>
      <c r="L40" s="56"/>
      <c r="M40" s="24"/>
      <c r="N40" s="12"/>
      <c r="O40" s="13"/>
    </row>
    <row r="41" spans="1:15" ht="27.95" customHeight="1">
      <c r="A41" s="15" t="s">
        <v>43</v>
      </c>
      <c r="B41" s="57">
        <v>56</v>
      </c>
      <c r="C41" s="57">
        <v>56</v>
      </c>
      <c r="D41" s="58">
        <v>54</v>
      </c>
      <c r="E41" s="59">
        <v>55.209677420000006</v>
      </c>
      <c r="F41" s="58">
        <v>54</v>
      </c>
      <c r="G41" s="58">
        <v>55.209677420000006</v>
      </c>
      <c r="H41" s="60">
        <v>54</v>
      </c>
      <c r="I41" s="58">
        <v>54</v>
      </c>
      <c r="J41" s="54"/>
      <c r="K41" s="55"/>
      <c r="L41" s="56"/>
      <c r="M41" s="24"/>
      <c r="N41" s="12"/>
      <c r="O41" s="13"/>
    </row>
    <row r="42" spans="1:15" ht="27.95" customHeight="1">
      <c r="A42" s="15" t="s">
        <v>44</v>
      </c>
      <c r="B42" s="57">
        <v>205</v>
      </c>
      <c r="C42" s="57">
        <v>208</v>
      </c>
      <c r="D42" s="58">
        <v>209.10645160000001</v>
      </c>
      <c r="E42" s="59">
        <v>208.69039938</v>
      </c>
      <c r="F42" s="58">
        <v>209.8064516</v>
      </c>
      <c r="G42" s="58">
        <v>209.52588325000002</v>
      </c>
      <c r="H42" s="60">
        <v>210</v>
      </c>
      <c r="I42" s="58">
        <v>209.3</v>
      </c>
      <c r="J42" s="54"/>
      <c r="K42" s="55"/>
      <c r="L42" s="56"/>
      <c r="M42" s="24"/>
      <c r="N42" s="12"/>
      <c r="O42" s="13"/>
    </row>
    <row r="43" spans="1:15" ht="27.95" customHeight="1">
      <c r="A43" s="15" t="s">
        <v>46</v>
      </c>
      <c r="B43" s="57">
        <v>77</v>
      </c>
      <c r="C43" s="57">
        <v>78</v>
      </c>
      <c r="D43" s="58">
        <v>75.599870899999999</v>
      </c>
      <c r="E43" s="59">
        <v>75.009094840000017</v>
      </c>
      <c r="F43" s="58">
        <v>77</v>
      </c>
      <c r="G43" s="58">
        <v>76.40921659</v>
      </c>
      <c r="H43" s="60">
        <v>77</v>
      </c>
      <c r="I43" s="58">
        <v>75.599000000000004</v>
      </c>
      <c r="J43" s="54"/>
      <c r="K43" s="55"/>
      <c r="L43" s="56"/>
      <c r="M43" s="24"/>
      <c r="N43" s="12"/>
      <c r="O43" s="13"/>
    </row>
    <row r="44" spans="1:15" ht="27.95" customHeight="1">
      <c r="A44" s="15" t="s">
        <v>47</v>
      </c>
      <c r="B44" s="57">
        <v>59</v>
      </c>
      <c r="C44" s="57">
        <v>60</v>
      </c>
      <c r="D44" s="58">
        <v>58.5</v>
      </c>
      <c r="E44" s="59">
        <v>58.438709680000002</v>
      </c>
      <c r="F44" s="58">
        <v>60</v>
      </c>
      <c r="G44" s="58">
        <v>59.938709680000002</v>
      </c>
      <c r="H44" s="60">
        <v>60</v>
      </c>
      <c r="I44" s="58">
        <v>58.5</v>
      </c>
      <c r="J44" s="54"/>
      <c r="K44" s="55"/>
      <c r="L44" s="56"/>
      <c r="M44" s="24"/>
      <c r="N44" s="12"/>
      <c r="O44" s="13"/>
    </row>
    <row r="45" spans="1:15" ht="27.95" customHeight="1">
      <c r="A45" s="15" t="s">
        <v>48</v>
      </c>
      <c r="B45" s="57">
        <v>94</v>
      </c>
      <c r="C45" s="57">
        <v>95</v>
      </c>
      <c r="D45" s="58">
        <v>97.677419400000005</v>
      </c>
      <c r="E45" s="59">
        <v>96.995161289999999</v>
      </c>
      <c r="F45" s="58">
        <v>97.677419400000005</v>
      </c>
      <c r="G45" s="58">
        <v>96.995161289999999</v>
      </c>
      <c r="H45" s="60">
        <v>97</v>
      </c>
      <c r="I45" s="58">
        <v>97</v>
      </c>
      <c r="J45" s="54"/>
      <c r="K45" s="55"/>
      <c r="L45" s="56"/>
      <c r="M45" s="24"/>
      <c r="N45" s="12"/>
      <c r="O45" s="13"/>
    </row>
    <row r="46" spans="1:15" ht="27.95" customHeight="1" thickBot="1">
      <c r="A46" s="17" t="s">
        <v>49</v>
      </c>
      <c r="B46" s="57">
        <v>58</v>
      </c>
      <c r="C46" s="57">
        <v>58</v>
      </c>
      <c r="D46" s="58">
        <v>60</v>
      </c>
      <c r="E46" s="64">
        <v>59.71912442</v>
      </c>
      <c r="F46" s="65">
        <v>60</v>
      </c>
      <c r="G46" s="65">
        <v>59.71912442</v>
      </c>
      <c r="H46" s="66">
        <v>60</v>
      </c>
      <c r="I46" s="65">
        <v>60</v>
      </c>
      <c r="J46" s="54"/>
      <c r="K46" s="55"/>
      <c r="L46" s="56"/>
      <c r="M46" s="24"/>
      <c r="N46" s="12"/>
      <c r="O46" s="13"/>
    </row>
    <row r="47" spans="1:15" ht="29.25" customHeight="1" thickBot="1">
      <c r="A47" s="67" t="s">
        <v>73</v>
      </c>
      <c r="B47" s="68">
        <f t="shared" ref="B47:I47" si="0">SUM(B11:B46)</f>
        <v>3622</v>
      </c>
      <c r="C47" s="68">
        <f t="shared" si="0"/>
        <v>3686</v>
      </c>
      <c r="D47" s="69">
        <f t="shared" si="0"/>
        <v>3689.2449032999994</v>
      </c>
      <c r="E47" s="69">
        <f t="shared" si="0"/>
        <v>3646.4117259500008</v>
      </c>
      <c r="F47" s="69">
        <f t="shared" si="0"/>
        <v>3717.6451615000005</v>
      </c>
      <c r="G47" s="69">
        <f t="shared" si="0"/>
        <v>3673.8722042200002</v>
      </c>
      <c r="H47" s="70">
        <f t="shared" si="0"/>
        <v>3716</v>
      </c>
      <c r="I47" s="69">
        <f t="shared" si="0"/>
        <v>3687.598</v>
      </c>
      <c r="J47" s="55"/>
      <c r="K47" s="71"/>
      <c r="L47" s="72"/>
      <c r="M47" s="24"/>
      <c r="N47" s="73"/>
    </row>
    <row r="48" spans="1:15" ht="29.25" customHeight="1" thickBot="1">
      <c r="A48" s="74" t="s">
        <v>51</v>
      </c>
      <c r="B48" s="75">
        <v>1325</v>
      </c>
      <c r="C48" s="75">
        <v>1325</v>
      </c>
      <c r="D48" s="76">
        <v>1340.7354838000001</v>
      </c>
      <c r="E48" s="76">
        <v>1334.5251999700001</v>
      </c>
      <c r="F48" s="77">
        <v>1343.9354837999999</v>
      </c>
      <c r="G48" s="78">
        <v>1337.7719741699998</v>
      </c>
      <c r="H48" s="79">
        <v>1342</v>
      </c>
      <c r="I48" s="76">
        <v>1338.8</v>
      </c>
      <c r="J48" s="80"/>
      <c r="K48" s="81"/>
      <c r="L48" s="82"/>
      <c r="M48" s="24"/>
      <c r="N48" s="8"/>
    </row>
    <row r="49" spans="1:14" ht="29.25" customHeight="1" thickBot="1">
      <c r="A49" s="22" t="s">
        <v>74</v>
      </c>
      <c r="B49" s="68">
        <v>50</v>
      </c>
      <c r="C49" s="68">
        <v>0</v>
      </c>
      <c r="D49" s="69">
        <v>0</v>
      </c>
      <c r="E49" s="69">
        <v>0</v>
      </c>
      <c r="F49" s="83">
        <v>0</v>
      </c>
      <c r="G49" s="69">
        <v>0</v>
      </c>
      <c r="H49" s="70">
        <v>0</v>
      </c>
      <c r="I49" s="69">
        <v>0</v>
      </c>
      <c r="J49" s="80"/>
      <c r="K49" s="81"/>
      <c r="L49" s="82"/>
      <c r="M49" s="24"/>
      <c r="N49" s="8"/>
    </row>
    <row r="50" spans="1:14" ht="16.5" customHeight="1">
      <c r="A50" s="84" t="s">
        <v>75</v>
      </c>
      <c r="B50" s="85"/>
      <c r="C50" s="85"/>
      <c r="D50" s="78"/>
      <c r="E50" s="78"/>
      <c r="F50" s="78"/>
      <c r="G50" s="78"/>
      <c r="H50" s="86"/>
      <c r="I50" s="78"/>
      <c r="J50" s="80"/>
      <c r="K50" s="81"/>
      <c r="L50" s="21"/>
      <c r="M50" s="87"/>
    </row>
    <row r="51" spans="1:14" ht="17.25" customHeight="1" thickBot="1">
      <c r="A51" s="88" t="s">
        <v>76</v>
      </c>
      <c r="B51" s="89">
        <f t="shared" ref="B51:I51" si="1">SUM(B47:B49)</f>
        <v>4997</v>
      </c>
      <c r="C51" s="89">
        <f t="shared" si="1"/>
        <v>5011</v>
      </c>
      <c r="D51" s="90">
        <f t="shared" si="1"/>
        <v>5029.9803870999995</v>
      </c>
      <c r="E51" s="90">
        <f t="shared" si="1"/>
        <v>4980.9369259200012</v>
      </c>
      <c r="F51" s="90">
        <f t="shared" si="1"/>
        <v>5061.5806453000005</v>
      </c>
      <c r="G51" s="90">
        <f t="shared" si="1"/>
        <v>5011.64417839</v>
      </c>
      <c r="H51" s="89">
        <f t="shared" si="1"/>
        <v>5058</v>
      </c>
      <c r="I51" s="90">
        <f t="shared" si="1"/>
        <v>5026.3980000000001</v>
      </c>
      <c r="J51" s="91"/>
      <c r="K51" s="92"/>
      <c r="L51" s="93"/>
      <c r="M51" s="24"/>
      <c r="N51" s="27"/>
    </row>
    <row r="52" spans="1:14" ht="15.75" customHeight="1">
      <c r="K52" s="29"/>
    </row>
    <row r="53" spans="1:14" ht="15.75" customHeight="1">
      <c r="E53" s="94"/>
      <c r="F53" s="94"/>
      <c r="G53" s="94"/>
      <c r="H53" s="94"/>
      <c r="I53" s="94"/>
      <c r="K53" s="29"/>
    </row>
    <row r="54" spans="1:14" ht="15.75" customHeight="1">
      <c r="E54" s="95"/>
      <c r="F54" s="95"/>
      <c r="G54" s="95"/>
      <c r="H54" s="95"/>
      <c r="I54" s="95"/>
      <c r="K54" s="29"/>
    </row>
    <row r="55" spans="1:14" ht="15.75">
      <c r="D55" s="96"/>
      <c r="E55" s="96"/>
      <c r="F55" s="96"/>
      <c r="G55" s="97"/>
      <c r="H55" s="96"/>
      <c r="I55" s="94"/>
      <c r="K55" s="29"/>
    </row>
    <row r="56" spans="1:14" ht="15.75">
      <c r="E56" s="98"/>
      <c r="K56" s="29"/>
    </row>
    <row r="57" spans="1:14" ht="15.75">
      <c r="D57" s="98"/>
      <c r="E57" s="98"/>
      <c r="F57" s="98"/>
      <c r="G57" s="98"/>
      <c r="H57" s="98"/>
      <c r="K57" s="29"/>
    </row>
    <row r="58" spans="1:14" ht="15.75">
      <c r="D58" s="98"/>
      <c r="F58" s="98"/>
      <c r="H58" s="98"/>
      <c r="K58" s="29"/>
    </row>
    <row r="59" spans="1:14" ht="15.75">
      <c r="K59" s="29"/>
    </row>
    <row r="60" spans="1:14" ht="15.75">
      <c r="K60" s="29"/>
    </row>
    <row r="61" spans="1:14" ht="15.75">
      <c r="K61" s="29"/>
    </row>
    <row r="62" spans="1:14" ht="15.75">
      <c r="K62" s="29"/>
    </row>
    <row r="63" spans="1:14" ht="15.75">
      <c r="K63" s="29"/>
    </row>
    <row r="64" spans="1:14" ht="15.75">
      <c r="K64" s="29"/>
    </row>
    <row r="65" spans="11:11" ht="15.75">
      <c r="K65" s="29"/>
    </row>
    <row r="66" spans="11:11" ht="15.75">
      <c r="K66" s="29"/>
    </row>
    <row r="67" spans="11:11" ht="15.75">
      <c r="K67" s="29"/>
    </row>
    <row r="68" spans="11:11" ht="15.75">
      <c r="K68" s="29"/>
    </row>
    <row r="69" spans="11:11" ht="15.75">
      <c r="K69" s="29"/>
    </row>
    <row r="70" spans="11:11" ht="15.75">
      <c r="K70" s="29"/>
    </row>
    <row r="71" spans="11:11" ht="15.75">
      <c r="K71" s="29"/>
    </row>
    <row r="72" spans="11:11" ht="15.75">
      <c r="K72" s="29"/>
    </row>
  </sheetData>
  <mergeCells count="7">
    <mergeCell ref="D7:E7"/>
    <mergeCell ref="F7:G7"/>
    <mergeCell ref="H7:I7"/>
    <mergeCell ref="A2:I2"/>
    <mergeCell ref="A4:I4"/>
    <mergeCell ref="D6:G6"/>
    <mergeCell ref="H6:I6"/>
  </mergeCells>
  <phoneticPr fontId="23" type="noConversion"/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4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S54"/>
  <sheetViews>
    <sheetView workbookViewId="0">
      <pane xSplit="1" ySplit="14" topLeftCell="B45" activePane="bottomRight" state="frozen"/>
      <selection pane="topRight" activeCell="B1" sqref="B1"/>
      <selection pane="bottomLeft" activeCell="A15" sqref="A15"/>
      <selection pane="bottomRight" activeCell="F64" sqref="F64"/>
    </sheetView>
  </sheetViews>
  <sheetFormatPr defaultRowHeight="12.75"/>
  <cols>
    <col min="1" max="1" width="20.85546875" customWidth="1"/>
    <col min="2" max="2" width="10.85546875" customWidth="1"/>
    <col min="3" max="3" width="10" customWidth="1"/>
    <col min="4" max="4" width="10.85546875" customWidth="1"/>
    <col min="5" max="5" width="10.42578125" customWidth="1"/>
    <col min="6" max="6" width="11" customWidth="1"/>
    <col min="7" max="8" width="10.28515625" customWidth="1"/>
    <col min="9" max="9" width="10.5703125" customWidth="1"/>
    <col min="10" max="10" width="12.140625" customWidth="1"/>
    <col min="11" max="11" width="11.42578125" customWidth="1"/>
    <col min="12" max="12" width="12.28515625" customWidth="1"/>
    <col min="13" max="13" width="10.28515625" customWidth="1"/>
    <col min="14" max="14" width="11.85546875" customWidth="1"/>
    <col min="15" max="15" width="12.7109375" customWidth="1"/>
    <col min="16" max="16" width="11.85546875" bestFit="1" customWidth="1"/>
  </cols>
  <sheetData>
    <row r="3" spans="1:19" ht="20.25">
      <c r="A3" s="167" t="s">
        <v>77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99"/>
    </row>
    <row r="4" spans="1:19" ht="20.25">
      <c r="A4" s="167" t="s">
        <v>78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99"/>
    </row>
    <row r="6" spans="1:19" ht="13.5" thickBot="1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1:19" ht="16.5" thickBot="1">
      <c r="A7" s="39"/>
      <c r="B7" s="170" t="s">
        <v>79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2"/>
      <c r="O7" s="101"/>
    </row>
    <row r="8" spans="1:19" ht="20.100000000000001" customHeight="1" thickBot="1">
      <c r="A8" s="5" t="s">
        <v>2</v>
      </c>
      <c r="B8" s="170" t="s">
        <v>80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02"/>
      <c r="O8" s="103"/>
    </row>
    <row r="9" spans="1:19" ht="20.100000000000001" customHeight="1" thickBot="1">
      <c r="A9" s="5" t="s">
        <v>4</v>
      </c>
      <c r="B9" s="168" t="s">
        <v>81</v>
      </c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05" t="s">
        <v>50</v>
      </c>
      <c r="O9" s="101"/>
    </row>
    <row r="10" spans="1:19" ht="20.100000000000001" customHeight="1">
      <c r="A10" s="5"/>
      <c r="B10" s="102" t="s">
        <v>82</v>
      </c>
      <c r="C10" s="102" t="s">
        <v>83</v>
      </c>
      <c r="D10" s="102" t="s">
        <v>84</v>
      </c>
      <c r="E10" s="102" t="s">
        <v>85</v>
      </c>
      <c r="F10" s="102" t="s">
        <v>85</v>
      </c>
      <c r="G10" s="102" t="s">
        <v>86</v>
      </c>
      <c r="H10" s="102" t="s">
        <v>87</v>
      </c>
      <c r="I10" s="102" t="s">
        <v>88</v>
      </c>
      <c r="J10" s="102" t="s">
        <v>89</v>
      </c>
      <c r="K10" s="102" t="s">
        <v>90</v>
      </c>
      <c r="M10" s="102" t="s">
        <v>91</v>
      </c>
      <c r="N10" s="106"/>
      <c r="O10" s="100"/>
    </row>
    <row r="11" spans="1:19" ht="20.100000000000001" customHeight="1">
      <c r="A11" s="107"/>
      <c r="B11" s="106" t="s">
        <v>92</v>
      </c>
      <c r="C11" s="106" t="s">
        <v>93</v>
      </c>
      <c r="D11" s="106" t="s">
        <v>94</v>
      </c>
      <c r="E11" s="106" t="s">
        <v>95</v>
      </c>
      <c r="F11" s="106" t="s">
        <v>96</v>
      </c>
      <c r="G11" s="106" t="s">
        <v>97</v>
      </c>
      <c r="H11" s="106" t="s">
        <v>98</v>
      </c>
      <c r="I11" s="106" t="s">
        <v>99</v>
      </c>
      <c r="J11" s="106" t="s">
        <v>100</v>
      </c>
      <c r="K11" s="106" t="s">
        <v>101</v>
      </c>
      <c r="L11" s="106" t="s">
        <v>102</v>
      </c>
      <c r="M11" s="106" t="s">
        <v>103</v>
      </c>
      <c r="N11" s="106"/>
      <c r="O11" s="100"/>
    </row>
    <row r="12" spans="1:19" ht="20.100000000000001" customHeight="1">
      <c r="A12" s="107"/>
      <c r="B12" s="106" t="s">
        <v>99</v>
      </c>
      <c r="C12" s="106" t="s">
        <v>104</v>
      </c>
      <c r="D12" s="106"/>
      <c r="E12" s="106"/>
      <c r="F12" s="106" t="s">
        <v>105</v>
      </c>
      <c r="G12" s="106" t="s">
        <v>99</v>
      </c>
      <c r="H12" s="106"/>
      <c r="I12" s="106"/>
      <c r="J12" s="106" t="s">
        <v>106</v>
      </c>
      <c r="K12" s="106" t="s">
        <v>107</v>
      </c>
      <c r="M12" s="106"/>
      <c r="N12" s="106"/>
      <c r="O12" s="100"/>
    </row>
    <row r="13" spans="1:19" ht="20.100000000000001" customHeight="1" thickBot="1">
      <c r="A13" s="108"/>
      <c r="B13" s="109">
        <v>100</v>
      </c>
      <c r="C13" s="109">
        <v>1000</v>
      </c>
      <c r="D13" s="109">
        <v>1100</v>
      </c>
      <c r="E13" s="109">
        <v>1300</v>
      </c>
      <c r="F13" s="109">
        <v>1400</v>
      </c>
      <c r="G13" s="109">
        <v>200</v>
      </c>
      <c r="H13" s="109">
        <v>30</v>
      </c>
      <c r="I13" s="109">
        <v>300</v>
      </c>
      <c r="J13" s="109">
        <v>400</v>
      </c>
      <c r="K13" s="109">
        <v>500</v>
      </c>
      <c r="L13" s="110">
        <v>700</v>
      </c>
      <c r="M13" s="109">
        <v>900</v>
      </c>
      <c r="N13" s="109"/>
      <c r="O13" s="111"/>
      <c r="P13" s="112"/>
      <c r="Q13" s="112"/>
      <c r="R13" s="112"/>
      <c r="S13" s="112"/>
    </row>
    <row r="14" spans="1:19" ht="19.5" customHeight="1" thickBot="1">
      <c r="A14" s="46" t="s">
        <v>11</v>
      </c>
      <c r="B14" s="113">
        <v>1</v>
      </c>
      <c r="C14" s="113">
        <v>2</v>
      </c>
      <c r="D14" s="113">
        <v>3</v>
      </c>
      <c r="E14" s="113">
        <v>4</v>
      </c>
      <c r="F14" s="113">
        <v>5</v>
      </c>
      <c r="G14" s="113">
        <v>6</v>
      </c>
      <c r="H14" s="113">
        <v>7</v>
      </c>
      <c r="I14" s="113">
        <v>8</v>
      </c>
      <c r="J14" s="113">
        <v>9</v>
      </c>
      <c r="K14" s="113">
        <v>10</v>
      </c>
      <c r="L14" s="113">
        <v>11</v>
      </c>
      <c r="M14" s="113">
        <v>12</v>
      </c>
      <c r="N14" s="113">
        <v>13</v>
      </c>
      <c r="O14" s="114"/>
      <c r="P14" s="100"/>
      <c r="Q14" s="100"/>
      <c r="R14" s="100"/>
      <c r="S14" s="100"/>
    </row>
    <row r="15" spans="1:19" ht="24.95" customHeight="1">
      <c r="A15" s="115" t="s">
        <v>12</v>
      </c>
      <c r="B15" s="116">
        <v>39</v>
      </c>
      <c r="C15" s="116">
        <v>0</v>
      </c>
      <c r="D15" s="116">
        <v>35</v>
      </c>
      <c r="E15" s="116">
        <v>6</v>
      </c>
      <c r="F15" s="116">
        <v>1</v>
      </c>
      <c r="G15" s="116">
        <v>96</v>
      </c>
      <c r="H15" s="116">
        <v>1</v>
      </c>
      <c r="I15" s="116">
        <v>13</v>
      </c>
      <c r="J15" s="116">
        <v>23</v>
      </c>
      <c r="K15" s="116">
        <v>39</v>
      </c>
      <c r="L15" s="116">
        <v>238</v>
      </c>
      <c r="M15" s="116">
        <v>34</v>
      </c>
      <c r="N15" s="117">
        <f t="shared" ref="N15:N50" si="0">SUM(B15:M15)</f>
        <v>525</v>
      </c>
      <c r="O15" s="118"/>
      <c r="P15" s="100"/>
      <c r="Q15" s="100"/>
      <c r="R15" s="100"/>
      <c r="S15" s="119"/>
    </row>
    <row r="16" spans="1:19" ht="24.95" customHeight="1">
      <c r="A16" s="120" t="s">
        <v>14</v>
      </c>
      <c r="B16" s="121">
        <v>16</v>
      </c>
      <c r="C16" s="121">
        <v>0</v>
      </c>
      <c r="D16" s="121">
        <v>13</v>
      </c>
      <c r="E16" s="121">
        <v>0</v>
      </c>
      <c r="F16" s="121">
        <v>0</v>
      </c>
      <c r="G16" s="121">
        <v>26</v>
      </c>
      <c r="H16" s="121">
        <v>1</v>
      </c>
      <c r="I16" s="121">
        <v>5</v>
      </c>
      <c r="J16" s="121">
        <v>12</v>
      </c>
      <c r="K16" s="121">
        <v>21</v>
      </c>
      <c r="L16" s="121">
        <v>53</v>
      </c>
      <c r="M16" s="121">
        <v>17</v>
      </c>
      <c r="N16" s="122">
        <f t="shared" si="0"/>
        <v>164</v>
      </c>
      <c r="O16" s="118"/>
      <c r="P16" s="100"/>
      <c r="Q16" s="123"/>
      <c r="R16" s="123"/>
      <c r="S16" s="100"/>
    </row>
    <row r="17" spans="1:19" ht="24.95" customHeight="1">
      <c r="A17" s="120" t="s">
        <v>15</v>
      </c>
      <c r="B17" s="124">
        <v>6</v>
      </c>
      <c r="C17" s="124">
        <v>10</v>
      </c>
      <c r="D17" s="124">
        <v>8</v>
      </c>
      <c r="E17" s="124">
        <v>0</v>
      </c>
      <c r="F17" s="124">
        <v>0</v>
      </c>
      <c r="G17" s="124">
        <v>10</v>
      </c>
      <c r="H17" s="124">
        <v>1</v>
      </c>
      <c r="I17" s="124">
        <v>2</v>
      </c>
      <c r="J17" s="124">
        <v>5</v>
      </c>
      <c r="K17" s="124">
        <v>9</v>
      </c>
      <c r="L17" s="124">
        <v>24</v>
      </c>
      <c r="M17" s="124">
        <v>0</v>
      </c>
      <c r="N17" s="122">
        <f t="shared" si="0"/>
        <v>75</v>
      </c>
      <c r="O17" s="118"/>
      <c r="P17" s="100"/>
      <c r="Q17" s="123"/>
      <c r="R17" s="123"/>
      <c r="S17" s="100"/>
    </row>
    <row r="18" spans="1:19" ht="24.95" customHeight="1">
      <c r="A18" s="125" t="s">
        <v>16</v>
      </c>
      <c r="B18" s="126">
        <v>8</v>
      </c>
      <c r="C18" s="126">
        <v>9</v>
      </c>
      <c r="D18" s="126">
        <v>10</v>
      </c>
      <c r="E18" s="126">
        <v>0</v>
      </c>
      <c r="F18" s="126">
        <v>0</v>
      </c>
      <c r="G18" s="126">
        <v>13</v>
      </c>
      <c r="H18" s="126">
        <v>1</v>
      </c>
      <c r="I18" s="126">
        <v>3</v>
      </c>
      <c r="J18" s="126">
        <v>9</v>
      </c>
      <c r="K18" s="126">
        <v>13</v>
      </c>
      <c r="L18" s="126">
        <v>28</v>
      </c>
      <c r="M18" s="126">
        <v>0</v>
      </c>
      <c r="N18" s="127">
        <f t="shared" si="0"/>
        <v>94</v>
      </c>
      <c r="O18" s="128"/>
      <c r="Q18" s="129"/>
      <c r="R18" s="129"/>
    </row>
    <row r="19" spans="1:19" ht="24.95" customHeight="1">
      <c r="A19" s="120" t="s">
        <v>17</v>
      </c>
      <c r="B19" s="121">
        <v>10</v>
      </c>
      <c r="C19" s="121">
        <v>11</v>
      </c>
      <c r="D19" s="121">
        <v>8</v>
      </c>
      <c r="E19" s="121">
        <v>0</v>
      </c>
      <c r="F19" s="121">
        <v>0</v>
      </c>
      <c r="G19" s="121">
        <v>15</v>
      </c>
      <c r="H19" s="121">
        <v>1</v>
      </c>
      <c r="I19" s="121">
        <v>2</v>
      </c>
      <c r="J19" s="121">
        <v>7</v>
      </c>
      <c r="K19" s="121">
        <v>11</v>
      </c>
      <c r="L19" s="121">
        <v>28</v>
      </c>
      <c r="M19" s="121">
        <v>0</v>
      </c>
      <c r="N19" s="122">
        <f t="shared" si="0"/>
        <v>93</v>
      </c>
      <c r="O19" s="130"/>
      <c r="Q19" s="129"/>
      <c r="R19" s="129"/>
    </row>
    <row r="20" spans="1:19" ht="24.95" customHeight="1">
      <c r="A20" s="120" t="s">
        <v>18</v>
      </c>
      <c r="B20" s="121">
        <v>12</v>
      </c>
      <c r="C20" s="121">
        <v>0</v>
      </c>
      <c r="D20" s="121">
        <v>13</v>
      </c>
      <c r="E20" s="121">
        <v>0</v>
      </c>
      <c r="F20" s="121">
        <v>0</v>
      </c>
      <c r="G20" s="121">
        <v>20</v>
      </c>
      <c r="H20" s="121">
        <v>1</v>
      </c>
      <c r="I20" s="121">
        <v>5</v>
      </c>
      <c r="J20" s="121">
        <v>9</v>
      </c>
      <c r="K20" s="121">
        <v>14</v>
      </c>
      <c r="L20" s="121">
        <v>41</v>
      </c>
      <c r="M20" s="121">
        <v>12</v>
      </c>
      <c r="N20" s="122">
        <f t="shared" si="0"/>
        <v>127</v>
      </c>
      <c r="O20" s="130"/>
      <c r="Q20" s="129"/>
      <c r="R20" s="129"/>
    </row>
    <row r="21" spans="1:19" ht="24.95" customHeight="1">
      <c r="A21" s="131" t="s">
        <v>19</v>
      </c>
      <c r="B21" s="124">
        <v>10</v>
      </c>
      <c r="C21" s="124">
        <v>10</v>
      </c>
      <c r="D21" s="121">
        <v>10</v>
      </c>
      <c r="E21" s="121">
        <v>0</v>
      </c>
      <c r="F21" s="121">
        <v>0</v>
      </c>
      <c r="G21" s="121">
        <v>18</v>
      </c>
      <c r="H21" s="121">
        <v>1</v>
      </c>
      <c r="I21" s="121">
        <v>4</v>
      </c>
      <c r="J21" s="121">
        <v>8</v>
      </c>
      <c r="K21" s="121">
        <v>16</v>
      </c>
      <c r="L21" s="121">
        <v>34</v>
      </c>
      <c r="M21" s="121">
        <v>0</v>
      </c>
      <c r="N21" s="122">
        <f t="shared" si="0"/>
        <v>111</v>
      </c>
      <c r="O21" s="130"/>
      <c r="Q21" s="129"/>
      <c r="R21" s="129"/>
    </row>
    <row r="22" spans="1:19" ht="24.95" customHeight="1">
      <c r="A22" s="120" t="s">
        <v>20</v>
      </c>
      <c r="B22" s="126">
        <v>9</v>
      </c>
      <c r="C22" s="126">
        <v>9</v>
      </c>
      <c r="D22" s="126">
        <v>9</v>
      </c>
      <c r="E22" s="126">
        <v>0</v>
      </c>
      <c r="F22" s="126">
        <v>0</v>
      </c>
      <c r="G22" s="126">
        <v>15</v>
      </c>
      <c r="H22" s="126">
        <v>1</v>
      </c>
      <c r="I22" s="126">
        <v>10</v>
      </c>
      <c r="J22" s="126">
        <v>9</v>
      </c>
      <c r="K22" s="126">
        <v>15</v>
      </c>
      <c r="L22" s="126">
        <v>26</v>
      </c>
      <c r="M22" s="126">
        <v>0</v>
      </c>
      <c r="N22" s="127">
        <f t="shared" si="0"/>
        <v>103</v>
      </c>
      <c r="O22" s="128"/>
      <c r="Q22" s="129"/>
      <c r="R22" s="129"/>
    </row>
    <row r="23" spans="1:19" ht="24.95" customHeight="1">
      <c r="A23" s="120" t="s">
        <v>21</v>
      </c>
      <c r="B23" s="121">
        <v>11</v>
      </c>
      <c r="C23" s="121">
        <v>0</v>
      </c>
      <c r="D23" s="121">
        <v>12</v>
      </c>
      <c r="E23" s="121">
        <v>0</v>
      </c>
      <c r="F23" s="121">
        <v>0</v>
      </c>
      <c r="G23" s="121">
        <v>23</v>
      </c>
      <c r="H23" s="121">
        <v>1</v>
      </c>
      <c r="I23" s="121">
        <v>5</v>
      </c>
      <c r="J23" s="121">
        <v>11</v>
      </c>
      <c r="K23" s="121">
        <v>17</v>
      </c>
      <c r="L23" s="121">
        <v>46</v>
      </c>
      <c r="M23" s="121">
        <v>16</v>
      </c>
      <c r="N23" s="122">
        <f t="shared" si="0"/>
        <v>142</v>
      </c>
      <c r="O23" s="130"/>
      <c r="Q23" s="129"/>
      <c r="R23" s="129"/>
    </row>
    <row r="24" spans="1:19" ht="24.95" customHeight="1">
      <c r="A24" s="120" t="s">
        <v>22</v>
      </c>
      <c r="B24" s="121">
        <v>6</v>
      </c>
      <c r="C24" s="121">
        <v>8</v>
      </c>
      <c r="D24" s="121">
        <v>10</v>
      </c>
      <c r="E24" s="121">
        <v>0</v>
      </c>
      <c r="F24" s="121">
        <v>0</v>
      </c>
      <c r="G24" s="121">
        <v>6</v>
      </c>
      <c r="H24" s="121">
        <v>1</v>
      </c>
      <c r="I24" s="121">
        <v>2</v>
      </c>
      <c r="J24" s="121">
        <v>7</v>
      </c>
      <c r="K24" s="121">
        <v>8</v>
      </c>
      <c r="L24" s="121">
        <v>23</v>
      </c>
      <c r="M24" s="121">
        <v>0</v>
      </c>
      <c r="N24" s="122">
        <f t="shared" si="0"/>
        <v>71</v>
      </c>
      <c r="O24" s="130"/>
      <c r="Q24" s="129"/>
      <c r="R24" s="129"/>
    </row>
    <row r="25" spans="1:19" ht="24.95" customHeight="1">
      <c r="A25" s="120" t="s">
        <v>23</v>
      </c>
      <c r="B25" s="121">
        <v>9</v>
      </c>
      <c r="C25" s="121">
        <v>9</v>
      </c>
      <c r="D25" s="121">
        <v>6</v>
      </c>
      <c r="E25" s="121">
        <v>0</v>
      </c>
      <c r="F25" s="121">
        <v>0</v>
      </c>
      <c r="G25" s="121">
        <v>10</v>
      </c>
      <c r="H25" s="121">
        <v>1</v>
      </c>
      <c r="I25" s="121">
        <v>2</v>
      </c>
      <c r="J25" s="121">
        <v>7</v>
      </c>
      <c r="K25" s="121">
        <v>11</v>
      </c>
      <c r="L25" s="121">
        <v>24</v>
      </c>
      <c r="M25" s="121">
        <v>0</v>
      </c>
      <c r="N25" s="122">
        <f t="shared" si="0"/>
        <v>79</v>
      </c>
      <c r="O25" s="130"/>
      <c r="Q25" s="129"/>
      <c r="R25" s="129"/>
    </row>
    <row r="26" spans="1:19" ht="24.95" customHeight="1">
      <c r="A26" s="120" t="s">
        <v>24</v>
      </c>
      <c r="B26" s="121">
        <v>8</v>
      </c>
      <c r="C26" s="121">
        <v>8</v>
      </c>
      <c r="D26" s="121">
        <v>10</v>
      </c>
      <c r="E26" s="121">
        <v>0</v>
      </c>
      <c r="F26" s="121">
        <v>0</v>
      </c>
      <c r="G26" s="121">
        <v>10</v>
      </c>
      <c r="H26" s="121">
        <v>1</v>
      </c>
      <c r="I26" s="121">
        <v>2</v>
      </c>
      <c r="J26" s="121">
        <v>7</v>
      </c>
      <c r="K26" s="121">
        <v>14</v>
      </c>
      <c r="L26" s="121">
        <v>28</v>
      </c>
      <c r="M26" s="121">
        <v>0</v>
      </c>
      <c r="N26" s="122">
        <f t="shared" si="0"/>
        <v>88</v>
      </c>
      <c r="O26" s="130"/>
      <c r="Q26" s="129"/>
      <c r="R26" s="129"/>
    </row>
    <row r="27" spans="1:19" ht="24.95" customHeight="1">
      <c r="A27" s="120" t="s">
        <v>25</v>
      </c>
      <c r="B27" s="121">
        <v>11</v>
      </c>
      <c r="C27" s="121">
        <v>11</v>
      </c>
      <c r="D27" s="121">
        <v>9</v>
      </c>
      <c r="E27" s="121">
        <v>0</v>
      </c>
      <c r="F27" s="121">
        <v>0</v>
      </c>
      <c r="G27" s="121">
        <v>19</v>
      </c>
      <c r="H27" s="121">
        <v>1</v>
      </c>
      <c r="I27" s="121">
        <v>3</v>
      </c>
      <c r="J27" s="121">
        <v>8</v>
      </c>
      <c r="K27" s="121">
        <v>11</v>
      </c>
      <c r="L27" s="121">
        <v>28</v>
      </c>
      <c r="M27" s="121">
        <v>0</v>
      </c>
      <c r="N27" s="122">
        <f t="shared" si="0"/>
        <v>101</v>
      </c>
      <c r="O27" s="130"/>
      <c r="Q27" s="129"/>
      <c r="R27" s="129"/>
    </row>
    <row r="28" spans="1:19" ht="24.95" customHeight="1">
      <c r="A28" s="120" t="s">
        <v>26</v>
      </c>
      <c r="B28" s="121">
        <v>13</v>
      </c>
      <c r="C28" s="121">
        <v>0</v>
      </c>
      <c r="D28" s="121">
        <v>11</v>
      </c>
      <c r="E28" s="121">
        <v>0</v>
      </c>
      <c r="F28" s="121">
        <v>0</v>
      </c>
      <c r="G28" s="121">
        <v>26</v>
      </c>
      <c r="H28" s="121">
        <v>1</v>
      </c>
      <c r="I28" s="121">
        <v>5</v>
      </c>
      <c r="J28" s="121">
        <v>8</v>
      </c>
      <c r="K28" s="121">
        <v>17</v>
      </c>
      <c r="L28" s="121">
        <v>47</v>
      </c>
      <c r="M28" s="121">
        <v>14</v>
      </c>
      <c r="N28" s="122">
        <f t="shared" si="0"/>
        <v>142</v>
      </c>
      <c r="O28" s="130"/>
      <c r="Q28" s="129"/>
      <c r="R28" s="129"/>
    </row>
    <row r="29" spans="1:19" ht="24.95" customHeight="1">
      <c r="A29" s="120" t="s">
        <v>27</v>
      </c>
      <c r="B29" s="121">
        <v>8</v>
      </c>
      <c r="C29" s="121">
        <v>9</v>
      </c>
      <c r="D29" s="121">
        <v>8</v>
      </c>
      <c r="E29" s="121">
        <v>0</v>
      </c>
      <c r="F29" s="121">
        <v>0</v>
      </c>
      <c r="G29" s="121">
        <v>13</v>
      </c>
      <c r="H29" s="121">
        <v>1</v>
      </c>
      <c r="I29" s="121">
        <v>2</v>
      </c>
      <c r="J29" s="121">
        <v>6</v>
      </c>
      <c r="K29" s="121">
        <v>10</v>
      </c>
      <c r="L29" s="121">
        <v>29</v>
      </c>
      <c r="M29" s="121">
        <v>0</v>
      </c>
      <c r="N29" s="122">
        <f t="shared" si="0"/>
        <v>86</v>
      </c>
      <c r="O29" s="130"/>
      <c r="Q29" s="129"/>
      <c r="R29" s="129"/>
    </row>
    <row r="30" spans="1:19" ht="24.95" customHeight="1">
      <c r="A30" s="120" t="s">
        <v>28</v>
      </c>
      <c r="B30" s="121">
        <v>8</v>
      </c>
      <c r="C30" s="121">
        <v>8</v>
      </c>
      <c r="D30" s="121">
        <v>8</v>
      </c>
      <c r="E30" s="121">
        <v>0</v>
      </c>
      <c r="F30" s="121">
        <v>0</v>
      </c>
      <c r="G30" s="121">
        <v>14</v>
      </c>
      <c r="H30" s="121">
        <v>1</v>
      </c>
      <c r="I30" s="121">
        <v>2</v>
      </c>
      <c r="J30" s="121">
        <v>7</v>
      </c>
      <c r="K30" s="121">
        <v>12</v>
      </c>
      <c r="L30" s="121">
        <v>26</v>
      </c>
      <c r="M30" s="121">
        <v>0</v>
      </c>
      <c r="N30" s="122">
        <f t="shared" si="0"/>
        <v>86</v>
      </c>
      <c r="O30" s="130"/>
      <c r="Q30" s="129"/>
      <c r="R30" s="129"/>
    </row>
    <row r="31" spans="1:19" ht="24.95" customHeight="1">
      <c r="A31" s="120" t="s">
        <v>29</v>
      </c>
      <c r="B31" s="121">
        <v>8</v>
      </c>
      <c r="C31" s="121">
        <v>10</v>
      </c>
      <c r="D31" s="121">
        <v>7</v>
      </c>
      <c r="E31" s="121">
        <v>0</v>
      </c>
      <c r="F31" s="121">
        <v>0</v>
      </c>
      <c r="G31" s="121">
        <v>14</v>
      </c>
      <c r="H31" s="121">
        <v>1</v>
      </c>
      <c r="I31" s="121">
        <v>2</v>
      </c>
      <c r="J31" s="121">
        <v>8</v>
      </c>
      <c r="K31" s="121">
        <v>11</v>
      </c>
      <c r="L31" s="121">
        <v>24</v>
      </c>
      <c r="M31" s="121">
        <v>0</v>
      </c>
      <c r="N31" s="122">
        <f t="shared" si="0"/>
        <v>85</v>
      </c>
      <c r="O31" s="130"/>
      <c r="Q31" s="129"/>
      <c r="R31" s="129"/>
    </row>
    <row r="32" spans="1:19" ht="24.95" customHeight="1">
      <c r="A32" s="120" t="s">
        <v>30</v>
      </c>
      <c r="B32" s="121">
        <v>7</v>
      </c>
      <c r="C32" s="121">
        <v>7</v>
      </c>
      <c r="D32" s="121">
        <v>6</v>
      </c>
      <c r="E32" s="121">
        <v>0</v>
      </c>
      <c r="F32" s="121">
        <v>0</v>
      </c>
      <c r="G32" s="121">
        <v>12</v>
      </c>
      <c r="H32" s="121">
        <v>1</v>
      </c>
      <c r="I32" s="121">
        <v>3</v>
      </c>
      <c r="J32" s="121">
        <v>5</v>
      </c>
      <c r="K32" s="121">
        <v>10</v>
      </c>
      <c r="L32" s="121">
        <v>25</v>
      </c>
      <c r="M32" s="121">
        <v>0</v>
      </c>
      <c r="N32" s="122">
        <f t="shared" si="0"/>
        <v>76</v>
      </c>
      <c r="O32" s="130"/>
      <c r="Q32" s="129"/>
      <c r="R32" s="129"/>
    </row>
    <row r="33" spans="1:18" ht="24.95" customHeight="1">
      <c r="A33" s="120" t="s">
        <v>31</v>
      </c>
      <c r="B33" s="121">
        <v>12</v>
      </c>
      <c r="C33" s="121">
        <v>0</v>
      </c>
      <c r="D33" s="121">
        <v>13</v>
      </c>
      <c r="E33" s="121">
        <v>0</v>
      </c>
      <c r="F33" s="121">
        <v>0</v>
      </c>
      <c r="G33" s="121">
        <v>23</v>
      </c>
      <c r="H33" s="121">
        <v>1</v>
      </c>
      <c r="I33" s="121">
        <v>7</v>
      </c>
      <c r="J33" s="121">
        <v>9</v>
      </c>
      <c r="K33" s="121">
        <v>15</v>
      </c>
      <c r="L33" s="121">
        <v>44</v>
      </c>
      <c r="M33" s="121">
        <v>12</v>
      </c>
      <c r="N33" s="122">
        <f t="shared" si="0"/>
        <v>136</v>
      </c>
      <c r="O33" s="130"/>
      <c r="Q33" s="129"/>
      <c r="R33" s="129"/>
    </row>
    <row r="34" spans="1:18" ht="24.95" customHeight="1">
      <c r="A34" s="120" t="s">
        <v>32</v>
      </c>
      <c r="B34" s="121">
        <v>6</v>
      </c>
      <c r="C34" s="121">
        <v>11</v>
      </c>
      <c r="D34" s="121">
        <v>7</v>
      </c>
      <c r="E34" s="121">
        <v>0</v>
      </c>
      <c r="F34" s="121">
        <v>0</v>
      </c>
      <c r="G34" s="121">
        <v>7</v>
      </c>
      <c r="H34" s="121">
        <v>1</v>
      </c>
      <c r="I34" s="121">
        <v>3</v>
      </c>
      <c r="J34" s="121">
        <v>7</v>
      </c>
      <c r="K34" s="121">
        <v>9</v>
      </c>
      <c r="L34" s="121">
        <v>16</v>
      </c>
      <c r="M34" s="121">
        <v>0</v>
      </c>
      <c r="N34" s="122">
        <f t="shared" si="0"/>
        <v>67</v>
      </c>
      <c r="O34" s="130"/>
      <c r="Q34" s="129"/>
      <c r="R34" s="129"/>
    </row>
    <row r="35" spans="1:18" ht="24.95" customHeight="1">
      <c r="A35" s="120" t="s">
        <v>33</v>
      </c>
      <c r="B35" s="121">
        <v>6</v>
      </c>
      <c r="C35" s="121">
        <v>9</v>
      </c>
      <c r="D35" s="121">
        <v>5</v>
      </c>
      <c r="E35" s="121">
        <v>0</v>
      </c>
      <c r="F35" s="121">
        <v>0</v>
      </c>
      <c r="G35" s="121">
        <v>4</v>
      </c>
      <c r="H35" s="121">
        <v>1</v>
      </c>
      <c r="I35" s="121">
        <v>2</v>
      </c>
      <c r="J35" s="121">
        <v>6</v>
      </c>
      <c r="K35" s="121">
        <v>8</v>
      </c>
      <c r="L35" s="121">
        <v>14</v>
      </c>
      <c r="M35" s="121">
        <v>0</v>
      </c>
      <c r="N35" s="122">
        <f t="shared" si="0"/>
        <v>55</v>
      </c>
      <c r="O35" s="130"/>
      <c r="Q35" s="129"/>
      <c r="R35" s="129"/>
    </row>
    <row r="36" spans="1:18" ht="24.95" customHeight="1">
      <c r="A36" s="120" t="s">
        <v>34</v>
      </c>
      <c r="B36" s="124">
        <v>3</v>
      </c>
      <c r="C36" s="124">
        <v>8</v>
      </c>
      <c r="D36" s="124">
        <v>4</v>
      </c>
      <c r="E36" s="124">
        <v>0</v>
      </c>
      <c r="F36" s="124">
        <v>0</v>
      </c>
      <c r="G36" s="124">
        <v>4</v>
      </c>
      <c r="H36" s="124">
        <v>1</v>
      </c>
      <c r="I36" s="124">
        <v>2</v>
      </c>
      <c r="J36" s="124">
        <v>3</v>
      </c>
      <c r="K36" s="124">
        <v>6</v>
      </c>
      <c r="L36" s="124">
        <v>10</v>
      </c>
      <c r="M36" s="124">
        <v>0</v>
      </c>
      <c r="N36" s="132">
        <f t="shared" si="0"/>
        <v>41</v>
      </c>
      <c r="O36" s="133"/>
      <c r="Q36" s="129"/>
      <c r="R36" s="129"/>
    </row>
    <row r="37" spans="1:18" ht="24.95" customHeight="1">
      <c r="A37" s="120" t="s">
        <v>35</v>
      </c>
      <c r="B37" s="121">
        <v>9</v>
      </c>
      <c r="C37" s="121">
        <v>11</v>
      </c>
      <c r="D37" s="121">
        <v>8</v>
      </c>
      <c r="E37" s="121">
        <v>0</v>
      </c>
      <c r="F37" s="121">
        <v>0</v>
      </c>
      <c r="G37" s="121">
        <v>9</v>
      </c>
      <c r="H37" s="121">
        <v>1</v>
      </c>
      <c r="I37" s="121">
        <v>3</v>
      </c>
      <c r="J37" s="121">
        <v>8</v>
      </c>
      <c r="K37" s="121">
        <v>9</v>
      </c>
      <c r="L37" s="121">
        <v>20</v>
      </c>
      <c r="M37" s="121">
        <v>0</v>
      </c>
      <c r="N37" s="122">
        <f t="shared" si="0"/>
        <v>78</v>
      </c>
      <c r="O37" s="130"/>
      <c r="Q37" s="129"/>
      <c r="R37" s="129"/>
    </row>
    <row r="38" spans="1:18" ht="24.95" customHeight="1">
      <c r="A38" s="120" t="s">
        <v>36</v>
      </c>
      <c r="B38" s="121">
        <v>5</v>
      </c>
      <c r="C38" s="121">
        <v>10</v>
      </c>
      <c r="D38" s="121">
        <v>8</v>
      </c>
      <c r="E38" s="121">
        <v>0</v>
      </c>
      <c r="F38" s="121">
        <v>0</v>
      </c>
      <c r="G38" s="121">
        <v>6</v>
      </c>
      <c r="H38" s="121">
        <v>1</v>
      </c>
      <c r="I38" s="121">
        <v>2</v>
      </c>
      <c r="J38" s="121">
        <v>6</v>
      </c>
      <c r="K38" s="121">
        <v>10</v>
      </c>
      <c r="L38" s="121">
        <v>18</v>
      </c>
      <c r="M38" s="121">
        <v>0</v>
      </c>
      <c r="N38" s="122">
        <f t="shared" si="0"/>
        <v>66</v>
      </c>
      <c r="O38" s="130"/>
      <c r="Q38" s="129"/>
      <c r="R38" s="129"/>
    </row>
    <row r="39" spans="1:18" ht="24.95" customHeight="1">
      <c r="A39" s="120" t="s">
        <v>37</v>
      </c>
      <c r="B39" s="121">
        <v>15</v>
      </c>
      <c r="C39" s="121">
        <v>0</v>
      </c>
      <c r="D39" s="121">
        <v>10</v>
      </c>
      <c r="E39" s="121">
        <v>0</v>
      </c>
      <c r="F39" s="121">
        <v>0</v>
      </c>
      <c r="G39" s="121">
        <v>22</v>
      </c>
      <c r="H39" s="121">
        <v>1</v>
      </c>
      <c r="I39" s="121">
        <v>4</v>
      </c>
      <c r="J39" s="121">
        <v>10</v>
      </c>
      <c r="K39" s="121">
        <v>20</v>
      </c>
      <c r="L39" s="121">
        <v>42</v>
      </c>
      <c r="M39" s="121">
        <v>14</v>
      </c>
      <c r="N39" s="122">
        <f t="shared" si="0"/>
        <v>138</v>
      </c>
      <c r="O39" s="130"/>
      <c r="Q39" s="129"/>
      <c r="R39" s="129"/>
    </row>
    <row r="40" spans="1:18" ht="24.95" customHeight="1">
      <c r="A40" s="120" t="s">
        <v>38</v>
      </c>
      <c r="B40" s="121">
        <v>5</v>
      </c>
      <c r="C40" s="121">
        <v>9</v>
      </c>
      <c r="D40" s="121">
        <v>6</v>
      </c>
      <c r="E40" s="121">
        <v>0</v>
      </c>
      <c r="F40" s="121">
        <v>0</v>
      </c>
      <c r="G40" s="121">
        <v>9</v>
      </c>
      <c r="H40" s="121">
        <v>1</v>
      </c>
      <c r="I40" s="121">
        <v>2</v>
      </c>
      <c r="J40" s="121">
        <v>4</v>
      </c>
      <c r="K40" s="121">
        <v>8</v>
      </c>
      <c r="L40" s="121">
        <v>17</v>
      </c>
      <c r="M40" s="121">
        <v>0</v>
      </c>
      <c r="N40" s="122">
        <f t="shared" si="0"/>
        <v>61</v>
      </c>
      <c r="O40" s="130"/>
      <c r="Q40" s="129"/>
      <c r="R40" s="129"/>
    </row>
    <row r="41" spans="1:18" ht="24.95" customHeight="1">
      <c r="A41" s="120" t="s">
        <v>39</v>
      </c>
      <c r="B41" s="121">
        <v>5</v>
      </c>
      <c r="C41" s="121">
        <v>10</v>
      </c>
      <c r="D41" s="121">
        <v>5</v>
      </c>
      <c r="E41" s="121">
        <v>0</v>
      </c>
      <c r="F41" s="121">
        <v>0</v>
      </c>
      <c r="G41" s="121">
        <v>9</v>
      </c>
      <c r="H41" s="121">
        <v>1</v>
      </c>
      <c r="I41" s="121">
        <v>2</v>
      </c>
      <c r="J41" s="121">
        <v>8</v>
      </c>
      <c r="K41" s="121">
        <v>10</v>
      </c>
      <c r="L41" s="121">
        <v>20</v>
      </c>
      <c r="M41" s="121">
        <v>0</v>
      </c>
      <c r="N41" s="122">
        <f t="shared" si="0"/>
        <v>70</v>
      </c>
      <c r="O41" s="130"/>
      <c r="Q41" s="129"/>
      <c r="R41" s="129"/>
    </row>
    <row r="42" spans="1:18" ht="24.95" customHeight="1">
      <c r="A42" s="120" t="s">
        <v>40</v>
      </c>
      <c r="B42" s="121">
        <v>11</v>
      </c>
      <c r="C42" s="121">
        <v>9</v>
      </c>
      <c r="D42" s="121">
        <v>8</v>
      </c>
      <c r="E42" s="121">
        <v>0</v>
      </c>
      <c r="F42" s="121">
        <v>0</v>
      </c>
      <c r="G42" s="121">
        <v>19</v>
      </c>
      <c r="H42" s="121">
        <v>1</v>
      </c>
      <c r="I42" s="121">
        <v>5</v>
      </c>
      <c r="J42" s="121">
        <v>8</v>
      </c>
      <c r="K42" s="121">
        <v>13</v>
      </c>
      <c r="L42" s="121">
        <v>30</v>
      </c>
      <c r="M42" s="121">
        <v>0</v>
      </c>
      <c r="N42" s="122">
        <f t="shared" si="0"/>
        <v>104</v>
      </c>
      <c r="O42" s="130"/>
      <c r="Q42" s="129"/>
      <c r="R42" s="129"/>
    </row>
    <row r="43" spans="1:18" ht="24.95" customHeight="1">
      <c r="A43" s="120" t="s">
        <v>41</v>
      </c>
      <c r="B43" s="121">
        <v>4</v>
      </c>
      <c r="C43" s="121">
        <v>9</v>
      </c>
      <c r="D43" s="121">
        <v>4</v>
      </c>
      <c r="E43" s="121">
        <v>0</v>
      </c>
      <c r="F43" s="121">
        <v>0</v>
      </c>
      <c r="G43" s="121">
        <v>8</v>
      </c>
      <c r="H43" s="121">
        <v>1</v>
      </c>
      <c r="I43" s="121">
        <v>1</v>
      </c>
      <c r="J43" s="121">
        <v>4</v>
      </c>
      <c r="K43" s="121">
        <v>6</v>
      </c>
      <c r="L43" s="121">
        <v>12</v>
      </c>
      <c r="M43" s="121">
        <v>0</v>
      </c>
      <c r="N43" s="122">
        <f t="shared" si="0"/>
        <v>49</v>
      </c>
      <c r="O43" s="130"/>
      <c r="Q43" s="129"/>
      <c r="R43" s="129"/>
    </row>
    <row r="44" spans="1:18" ht="24.95" customHeight="1">
      <c r="A44" s="120" t="s">
        <v>42</v>
      </c>
      <c r="B44" s="121">
        <v>4</v>
      </c>
      <c r="C44" s="121">
        <v>9</v>
      </c>
      <c r="D44" s="121">
        <v>3</v>
      </c>
      <c r="E44" s="121">
        <v>0</v>
      </c>
      <c r="F44" s="121">
        <v>0</v>
      </c>
      <c r="G44" s="121">
        <v>7</v>
      </c>
      <c r="H44" s="121">
        <v>1</v>
      </c>
      <c r="I44" s="121">
        <v>2</v>
      </c>
      <c r="J44" s="121">
        <v>4</v>
      </c>
      <c r="K44" s="121">
        <v>5</v>
      </c>
      <c r="L44" s="121">
        <v>10</v>
      </c>
      <c r="M44" s="121">
        <v>0</v>
      </c>
      <c r="N44" s="122">
        <f t="shared" si="0"/>
        <v>45</v>
      </c>
      <c r="O44" s="130"/>
      <c r="Q44" s="129"/>
      <c r="R44" s="129"/>
    </row>
    <row r="45" spans="1:18" ht="24.95" customHeight="1">
      <c r="A45" s="120" t="s">
        <v>43</v>
      </c>
      <c r="B45" s="121">
        <v>4</v>
      </c>
      <c r="C45" s="121">
        <v>7</v>
      </c>
      <c r="D45" s="121">
        <v>5</v>
      </c>
      <c r="E45" s="121">
        <v>0</v>
      </c>
      <c r="F45" s="121">
        <v>0</v>
      </c>
      <c r="G45" s="121">
        <v>7</v>
      </c>
      <c r="H45" s="121">
        <v>0</v>
      </c>
      <c r="I45" s="121">
        <v>1</v>
      </c>
      <c r="J45" s="121">
        <v>6</v>
      </c>
      <c r="K45" s="121">
        <v>8</v>
      </c>
      <c r="L45" s="121">
        <v>16</v>
      </c>
      <c r="M45" s="121">
        <v>0</v>
      </c>
      <c r="N45" s="122">
        <f t="shared" si="0"/>
        <v>54</v>
      </c>
      <c r="O45" s="130"/>
      <c r="Q45" s="129"/>
      <c r="R45" s="129"/>
    </row>
    <row r="46" spans="1:18" ht="24.95" customHeight="1">
      <c r="A46" s="120" t="s">
        <v>44</v>
      </c>
      <c r="B46" s="121">
        <v>20</v>
      </c>
      <c r="C46" s="121">
        <v>0</v>
      </c>
      <c r="D46" s="121">
        <v>16</v>
      </c>
      <c r="E46" s="121">
        <v>0</v>
      </c>
      <c r="F46" s="121">
        <v>0</v>
      </c>
      <c r="G46" s="121">
        <v>36</v>
      </c>
      <c r="H46" s="121">
        <v>1</v>
      </c>
      <c r="I46" s="121">
        <v>6</v>
      </c>
      <c r="J46" s="121">
        <v>12</v>
      </c>
      <c r="K46" s="121">
        <v>24</v>
      </c>
      <c r="L46" s="121">
        <v>77</v>
      </c>
      <c r="M46" s="121">
        <v>18</v>
      </c>
      <c r="N46" s="122">
        <f t="shared" si="0"/>
        <v>210</v>
      </c>
      <c r="O46" s="130"/>
      <c r="Q46" s="129"/>
      <c r="R46" s="129"/>
    </row>
    <row r="47" spans="1:18" ht="24.95" customHeight="1">
      <c r="A47" s="120" t="s">
        <v>46</v>
      </c>
      <c r="B47" s="121">
        <v>6</v>
      </c>
      <c r="C47" s="121">
        <v>11</v>
      </c>
      <c r="D47" s="121">
        <v>5</v>
      </c>
      <c r="E47" s="121">
        <v>0</v>
      </c>
      <c r="F47" s="121">
        <v>0</v>
      </c>
      <c r="G47" s="121">
        <v>14</v>
      </c>
      <c r="H47" s="121">
        <v>1</v>
      </c>
      <c r="I47" s="121">
        <v>2</v>
      </c>
      <c r="J47" s="121">
        <v>8</v>
      </c>
      <c r="K47" s="121">
        <v>11</v>
      </c>
      <c r="L47" s="121">
        <v>19</v>
      </c>
      <c r="M47" s="121">
        <v>0</v>
      </c>
      <c r="N47" s="122">
        <f t="shared" si="0"/>
        <v>77</v>
      </c>
      <c r="O47" s="130"/>
      <c r="Q47" s="129"/>
      <c r="R47" s="129"/>
    </row>
    <row r="48" spans="1:18" ht="24.95" customHeight="1">
      <c r="A48" s="120" t="s">
        <v>47</v>
      </c>
      <c r="B48" s="121">
        <v>6</v>
      </c>
      <c r="C48" s="121">
        <v>11</v>
      </c>
      <c r="D48" s="121">
        <v>5</v>
      </c>
      <c r="E48" s="121">
        <v>0</v>
      </c>
      <c r="F48" s="121">
        <v>0</v>
      </c>
      <c r="G48" s="121">
        <v>5</v>
      </c>
      <c r="H48" s="121">
        <v>1</v>
      </c>
      <c r="I48" s="121">
        <v>2</v>
      </c>
      <c r="J48" s="121">
        <v>5</v>
      </c>
      <c r="K48" s="121">
        <v>8</v>
      </c>
      <c r="L48" s="121">
        <v>17</v>
      </c>
      <c r="M48" s="121">
        <v>0</v>
      </c>
      <c r="N48" s="122">
        <f t="shared" si="0"/>
        <v>60</v>
      </c>
      <c r="O48" s="130"/>
      <c r="Q48" s="129"/>
      <c r="R48" s="129"/>
    </row>
    <row r="49" spans="1:18" ht="24.95" customHeight="1">
      <c r="A49" s="120" t="s">
        <v>48</v>
      </c>
      <c r="B49" s="121">
        <v>8</v>
      </c>
      <c r="C49" s="121">
        <v>13</v>
      </c>
      <c r="D49" s="121">
        <v>9</v>
      </c>
      <c r="E49" s="121">
        <v>0</v>
      </c>
      <c r="F49" s="121">
        <v>0</v>
      </c>
      <c r="G49" s="121">
        <v>15</v>
      </c>
      <c r="H49" s="121">
        <v>1</v>
      </c>
      <c r="I49" s="121">
        <v>2</v>
      </c>
      <c r="J49" s="121">
        <v>8</v>
      </c>
      <c r="K49" s="121">
        <v>14</v>
      </c>
      <c r="L49" s="121">
        <v>27</v>
      </c>
      <c r="M49" s="121">
        <v>0</v>
      </c>
      <c r="N49" s="122">
        <f t="shared" si="0"/>
        <v>97</v>
      </c>
      <c r="O49" s="130"/>
      <c r="Q49" s="129"/>
      <c r="R49" s="129"/>
    </row>
    <row r="50" spans="1:18" ht="24.95" customHeight="1" thickBot="1">
      <c r="A50" s="134" t="s">
        <v>49</v>
      </c>
      <c r="B50" s="135">
        <v>6</v>
      </c>
      <c r="C50" s="135">
        <v>8</v>
      </c>
      <c r="D50" s="135">
        <v>5</v>
      </c>
      <c r="E50" s="135">
        <v>0</v>
      </c>
      <c r="F50" s="135">
        <v>0</v>
      </c>
      <c r="G50" s="136">
        <v>7</v>
      </c>
      <c r="H50" s="136">
        <v>1</v>
      </c>
      <c r="I50" s="136">
        <v>2</v>
      </c>
      <c r="J50" s="136">
        <v>7</v>
      </c>
      <c r="K50" s="136">
        <v>9</v>
      </c>
      <c r="L50" s="136">
        <v>15</v>
      </c>
      <c r="M50" s="136">
        <v>0</v>
      </c>
      <c r="N50" s="137">
        <f t="shared" si="0"/>
        <v>60</v>
      </c>
      <c r="O50" s="118"/>
      <c r="P50" s="128"/>
      <c r="Q50" s="129"/>
      <c r="R50" s="129"/>
    </row>
    <row r="51" spans="1:18" ht="37.5" customHeight="1" thickBot="1">
      <c r="A51" s="138" t="s">
        <v>50</v>
      </c>
      <c r="B51" s="139">
        <f t="shared" ref="B51:N51" si="1">SUM(B15:B50)</f>
        <v>334</v>
      </c>
      <c r="C51" s="139">
        <f t="shared" si="1"/>
        <v>264</v>
      </c>
      <c r="D51" s="139">
        <f t="shared" si="1"/>
        <v>319</v>
      </c>
      <c r="E51" s="139">
        <f t="shared" si="1"/>
        <v>6</v>
      </c>
      <c r="F51" s="139">
        <f t="shared" si="1"/>
        <v>1</v>
      </c>
      <c r="G51" s="139">
        <f t="shared" si="1"/>
        <v>571</v>
      </c>
      <c r="H51" s="139">
        <f t="shared" si="1"/>
        <v>35</v>
      </c>
      <c r="I51" s="139">
        <f t="shared" si="1"/>
        <v>122</v>
      </c>
      <c r="J51" s="139">
        <f t="shared" si="1"/>
        <v>279</v>
      </c>
      <c r="K51" s="139">
        <f t="shared" si="1"/>
        <v>452</v>
      </c>
      <c r="L51" s="139">
        <f t="shared" si="1"/>
        <v>1196</v>
      </c>
      <c r="M51" s="139">
        <f t="shared" si="1"/>
        <v>137</v>
      </c>
      <c r="N51" s="139">
        <f t="shared" si="1"/>
        <v>3716</v>
      </c>
      <c r="O51" s="118"/>
      <c r="P51" s="130"/>
    </row>
    <row r="52" spans="1:18" ht="15.75">
      <c r="N52" s="140"/>
      <c r="O52" s="128"/>
    </row>
    <row r="53" spans="1:18">
      <c r="F53" s="129"/>
    </row>
    <row r="54" spans="1:18">
      <c r="F54" s="129"/>
    </row>
  </sheetData>
  <mergeCells count="5">
    <mergeCell ref="A3:N3"/>
    <mergeCell ref="A4:N4"/>
    <mergeCell ref="B9:M9"/>
    <mergeCell ref="B8:M8"/>
    <mergeCell ref="B7:N7"/>
  </mergeCells>
  <phoneticPr fontId="2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tabSelected="1" workbookViewId="0">
      <selection activeCell="B28" sqref="B28"/>
    </sheetView>
  </sheetViews>
  <sheetFormatPr defaultRowHeight="12.75"/>
  <cols>
    <col min="1" max="1" width="16" customWidth="1"/>
    <col min="2" max="2" width="83.42578125" customWidth="1"/>
    <col min="3" max="3" width="38.85546875" customWidth="1"/>
  </cols>
  <sheetData>
    <row r="1" spans="1:3" ht="15">
      <c r="C1" s="141"/>
    </row>
    <row r="3" spans="1:3" ht="18">
      <c r="A3" s="173" t="s">
        <v>108</v>
      </c>
      <c r="B3" s="173"/>
      <c r="C3" s="173"/>
    </row>
    <row r="4" spans="1:3" ht="18">
      <c r="A4" s="173" t="s">
        <v>109</v>
      </c>
      <c r="B4" s="173"/>
      <c r="C4" s="173"/>
    </row>
    <row r="6" spans="1:3" ht="24" customHeight="1" thickBot="1"/>
    <row r="7" spans="1:3" ht="21.75" customHeight="1">
      <c r="A7" s="142" t="s">
        <v>110</v>
      </c>
      <c r="B7" s="143" t="s">
        <v>111</v>
      </c>
      <c r="C7" s="142" t="s">
        <v>112</v>
      </c>
    </row>
    <row r="8" spans="1:3" ht="21.75" customHeight="1">
      <c r="A8" s="105" t="s">
        <v>81</v>
      </c>
      <c r="B8" s="101"/>
      <c r="C8" s="105" t="s">
        <v>113</v>
      </c>
    </row>
    <row r="9" spans="1:3" ht="25.5" customHeight="1" thickBot="1">
      <c r="A9" s="144"/>
      <c r="B9" s="145"/>
      <c r="C9" s="144" t="s">
        <v>80</v>
      </c>
    </row>
    <row r="10" spans="1:3" ht="18.75" customHeight="1" thickBot="1">
      <c r="A10" s="113" t="s">
        <v>11</v>
      </c>
      <c r="B10" s="104" t="s">
        <v>114</v>
      </c>
      <c r="C10" s="113">
        <v>1</v>
      </c>
    </row>
    <row r="11" spans="1:3" ht="24.95" customHeight="1">
      <c r="A11" s="146" t="s">
        <v>115</v>
      </c>
      <c r="B11" s="147" t="s">
        <v>116</v>
      </c>
      <c r="C11" s="148">
        <v>1</v>
      </c>
    </row>
    <row r="12" spans="1:3" ht="24.95" customHeight="1">
      <c r="A12" s="149" t="s">
        <v>117</v>
      </c>
      <c r="B12" s="150" t="s">
        <v>118</v>
      </c>
      <c r="C12" s="151">
        <v>3</v>
      </c>
    </row>
    <row r="13" spans="1:3" ht="24.95" customHeight="1">
      <c r="A13" s="149" t="s">
        <v>119</v>
      </c>
      <c r="B13" s="150" t="s">
        <v>120</v>
      </c>
      <c r="C13" s="151">
        <v>42</v>
      </c>
    </row>
    <row r="14" spans="1:3" ht="24.95" customHeight="1">
      <c r="A14" s="149" t="s">
        <v>121</v>
      </c>
      <c r="B14" s="150" t="s">
        <v>122</v>
      </c>
      <c r="C14" s="151">
        <v>63</v>
      </c>
    </row>
    <row r="15" spans="1:3" ht="24.95" customHeight="1">
      <c r="A15" s="149" t="s">
        <v>123</v>
      </c>
      <c r="B15" s="150" t="s">
        <v>124</v>
      </c>
      <c r="C15" s="151">
        <v>24</v>
      </c>
    </row>
    <row r="16" spans="1:3" ht="24.95" customHeight="1">
      <c r="A16" s="149" t="s">
        <v>125</v>
      </c>
      <c r="B16" s="150" t="s">
        <v>126</v>
      </c>
      <c r="C16" s="151">
        <v>21</v>
      </c>
    </row>
    <row r="17" spans="1:3" ht="24.95" customHeight="1">
      <c r="A17" s="149" t="s">
        <v>127</v>
      </c>
      <c r="B17" s="150" t="s">
        <v>128</v>
      </c>
      <c r="C17" s="151">
        <v>17</v>
      </c>
    </row>
    <row r="18" spans="1:3" ht="24.95" customHeight="1">
      <c r="A18" s="149" t="s">
        <v>129</v>
      </c>
      <c r="B18" s="150" t="s">
        <v>130</v>
      </c>
      <c r="C18" s="151">
        <v>759</v>
      </c>
    </row>
    <row r="19" spans="1:3" ht="24.95" customHeight="1">
      <c r="A19" s="149" t="s">
        <v>131</v>
      </c>
      <c r="B19" s="150" t="s">
        <v>132</v>
      </c>
      <c r="C19" s="151">
        <v>104</v>
      </c>
    </row>
    <row r="20" spans="1:3" ht="24.95" customHeight="1">
      <c r="A20" s="149" t="s">
        <v>133</v>
      </c>
      <c r="B20" s="150" t="s">
        <v>134</v>
      </c>
      <c r="C20" s="151">
        <v>122</v>
      </c>
    </row>
    <row r="21" spans="1:3" ht="24.95" customHeight="1">
      <c r="A21" s="149" t="s">
        <v>135</v>
      </c>
      <c r="B21" s="150" t="s">
        <v>136</v>
      </c>
      <c r="C21" s="151">
        <v>104</v>
      </c>
    </row>
    <row r="22" spans="1:3" ht="24.95" customHeight="1" thickBot="1">
      <c r="A22" s="152" t="s">
        <v>137</v>
      </c>
      <c r="B22" s="147" t="s">
        <v>138</v>
      </c>
      <c r="C22" s="148">
        <v>82</v>
      </c>
    </row>
    <row r="23" spans="1:3" ht="40.5" customHeight="1" thickBot="1">
      <c r="A23" s="174" t="s">
        <v>139</v>
      </c>
      <c r="B23" s="175"/>
      <c r="C23" s="153">
        <f>SUM(C11:C22)</f>
        <v>1342</v>
      </c>
    </row>
    <row r="24" spans="1:3" ht="15">
      <c r="A24" s="154"/>
      <c r="B24" s="147"/>
      <c r="C24" s="147"/>
    </row>
    <row r="25" spans="1:3">
      <c r="A25" s="155"/>
    </row>
    <row r="26" spans="1:3">
      <c r="A26" s="155"/>
    </row>
    <row r="27" spans="1:3">
      <c r="A27" s="155"/>
    </row>
    <row r="28" spans="1:3">
      <c r="A28" s="155"/>
    </row>
    <row r="29" spans="1:3">
      <c r="A29" s="155"/>
    </row>
    <row r="30" spans="1:3">
      <c r="A30" s="155"/>
    </row>
  </sheetData>
  <mergeCells count="3">
    <mergeCell ref="A4:C4"/>
    <mergeCell ref="A3:C3"/>
    <mergeCell ref="A23:B23"/>
  </mergeCells>
  <phoneticPr fontId="2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za roky-10</vt:lpstr>
      <vt:lpstr>Tab10</vt:lpstr>
      <vt:lpstr>Evid10</vt:lpstr>
      <vt:lpstr>US10</vt:lpstr>
      <vt:lpstr>Graf2</vt:lpstr>
      <vt:lpstr>Graf1</vt:lpstr>
      <vt:lpstr>Tab10!Názvy_tlače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farkasova_k</cp:lastModifiedBy>
  <dcterms:created xsi:type="dcterms:W3CDTF">2013-11-12T07:21:35Z</dcterms:created>
  <dcterms:modified xsi:type="dcterms:W3CDTF">2013-11-18T07:02:03Z</dcterms:modified>
</cp:coreProperties>
</file>