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ÚP\"/>
    </mc:Choice>
  </mc:AlternateContent>
  <bookViews>
    <workbookView xWindow="0" yWindow="0" windowWidth="21696" windowHeight="7980"/>
  </bookViews>
  <sheets>
    <sheet name="rok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3" l="1"/>
  <c r="P33" i="3" l="1"/>
  <c r="O33" i="3"/>
  <c r="P32" i="3"/>
  <c r="O32" i="3"/>
  <c r="P31" i="3"/>
  <c r="O31" i="3"/>
  <c r="P30" i="3"/>
  <c r="P27" i="3"/>
  <c r="O27" i="3"/>
  <c r="P26" i="3"/>
  <c r="O26" i="3"/>
  <c r="P25" i="3"/>
  <c r="O25" i="3"/>
  <c r="P24" i="3"/>
  <c r="O24" i="3"/>
  <c r="P23" i="3"/>
  <c r="O23" i="3"/>
  <c r="O19" i="3"/>
  <c r="O18" i="3"/>
  <c r="O17" i="3"/>
  <c r="O16" i="3"/>
  <c r="O15" i="3"/>
  <c r="O12" i="3"/>
  <c r="O11" i="3"/>
  <c r="O10" i="3"/>
  <c r="O9" i="3"/>
  <c r="O8" i="3"/>
</calcChain>
</file>

<file path=xl/sharedStrings.xml><?xml version="1.0" encoding="utf-8"?>
<sst xmlns="http://schemas.openxmlformats.org/spreadsheetml/2006/main" count="164" uniqueCount="37">
  <si>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</si>
  <si>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</si>
  <si>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</si>
  <si>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</si>
  <si>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</si>
  <si>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</si>
  <si>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</si>
  <si>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</si>
  <si>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</si>
  <si>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</si>
  <si>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</si>
  <si>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</si>
  <si>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</si>
  <si>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</si>
  <si>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</si>
  <si>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</si>
  <si>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</si>
  <si>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</si>
  <si>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</si>
  <si>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</si>
  <si>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</si>
  <si>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</si>
  <si>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</si>
  <si>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</si>
  <si>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</si>
  <si>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</si>
  <si>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</si>
  <si>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</si>
  <si>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</si>
  <si>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</si>
  <si>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</si>
  <si>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</si>
  <si>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</si>
  <si>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</si>
  <si>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</si>
  <si>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rok 2025</t>
  </si>
  <si>
    <t>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</si>
</sst>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09375" defaultRowHeight="15.6" x14ac:dyDescent="0.3"/>
  <cols>
    <col min="1" max="1" width="1.5546875" style="1" customWidth="1"/>
    <col min="2" max="2" width="34.88671875" style="1" customWidth="1"/>
    <col min="3" max="11" width="12.109375" style="1" customWidth="1"/>
    <col min="12" max="13" width="13.109375" style="1" customWidth="1"/>
    <col min="14" max="14" width="12.109375" style="1" customWidth="1"/>
    <col min="15" max="16" width="13" style="1" customWidth="1"/>
    <col min="17" max="17" width="17.44140625" style="1" customWidth="1"/>
    <col min="18" max="16384" width="9.109375" style="1"/>
  </cols>
  <sheetData>
    <row r="1" spans="2:17" x14ac:dyDescent="0.3">
      <c r="B1" s="81" t="s">
        <v>36</v>
      </c>
      <c r="C1"/>
    </row>
    <row r="2" spans="2:17" x14ac:dyDescent="0.3">
      <c r="Q2" s="5"/>
    </row>
    <row r="3" spans="2:17" ht="13.95" customHeight="1" x14ac:dyDescent="0.3">
      <c r="B3" s="8" t="s">
        <v>23</v>
      </c>
      <c r="L3" s="5"/>
    </row>
    <row r="4" spans="2:17" ht="14.4" customHeight="1" x14ac:dyDescent="0.3">
      <c r="B4" s="8" t="s">
        <v>35</v>
      </c>
    </row>
    <row r="5" spans="2:17" ht="16.5" customHeight="1" x14ac:dyDescent="0.3">
      <c r="B5" s="8"/>
      <c r="Q5" s="5"/>
    </row>
    <row r="6" spans="2:17" ht="16.2" thickBot="1" x14ac:dyDescent="0.35">
      <c r="B6" s="9" t="s">
        <v>24</v>
      </c>
      <c r="O6" s="2"/>
    </row>
    <row r="7" spans="2:17" ht="18" customHeight="1" thickBot="1" x14ac:dyDescent="0.35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3">
      <c r="B8" s="15" t="s">
        <v>12</v>
      </c>
      <c r="C8" s="16">
        <v>552612.30000000005</v>
      </c>
      <c r="D8" s="17">
        <v>608926.30000000005</v>
      </c>
      <c r="E8" s="17">
        <v>569467.69999999995</v>
      </c>
      <c r="F8" s="17">
        <v>584293.03</v>
      </c>
      <c r="G8" s="17">
        <v>566415.78</v>
      </c>
      <c r="H8" s="17">
        <v>544740.62</v>
      </c>
      <c r="I8" s="17">
        <v>546816.92000000004</v>
      </c>
      <c r="J8" s="17">
        <v>595857.6</v>
      </c>
      <c r="K8" s="17">
        <v>500222.1</v>
      </c>
      <c r="L8" s="17">
        <v>580378.69999999995</v>
      </c>
      <c r="M8" s="17">
        <v>609415.9</v>
      </c>
      <c r="N8" s="18">
        <v>568917.9</v>
      </c>
      <c r="O8" s="19">
        <f>SUM(C8:N8)</f>
        <v>6828064.8500000006</v>
      </c>
    </row>
    <row r="9" spans="2:17" ht="12.75" customHeight="1" x14ac:dyDescent="0.3">
      <c r="B9" s="20" t="s">
        <v>13</v>
      </c>
      <c r="C9" s="21">
        <v>3347663.16</v>
      </c>
      <c r="D9" s="22">
        <v>3329842.6700000004</v>
      </c>
      <c r="E9" s="22">
        <v>3247902.1599999997</v>
      </c>
      <c r="F9" s="22">
        <v>3147027.35</v>
      </c>
      <c r="G9" s="22">
        <v>3261577.3200000003</v>
      </c>
      <c r="H9" s="22">
        <v>3312172.59</v>
      </c>
      <c r="I9" s="22">
        <v>3280906.1100000003</v>
      </c>
      <c r="J9" s="22">
        <v>3250747.79</v>
      </c>
      <c r="K9" s="22">
        <v>3135839.94</v>
      </c>
      <c r="L9" s="22">
        <v>3230726.8299999996</v>
      </c>
      <c r="M9" s="22">
        <v>3236561.71</v>
      </c>
      <c r="N9" s="23">
        <v>3215332.63</v>
      </c>
      <c r="O9" s="24">
        <f>SUM(C9:N9)</f>
        <v>38996300.259999998</v>
      </c>
    </row>
    <row r="10" spans="2:17" ht="12.75" customHeight="1" x14ac:dyDescent="0.3">
      <c r="B10" s="25" t="s">
        <v>14</v>
      </c>
      <c r="C10" s="21">
        <v>12547.8</v>
      </c>
      <c r="D10" s="22">
        <v>4924.6000000000004</v>
      </c>
      <c r="E10" s="22">
        <v>30520.9</v>
      </c>
      <c r="F10" s="22">
        <v>16597.099999999999</v>
      </c>
      <c r="G10" s="22">
        <v>10975.6</v>
      </c>
      <c r="H10" s="22">
        <v>23824.7</v>
      </c>
      <c r="I10" s="22">
        <v>8842.1</v>
      </c>
      <c r="J10" s="22">
        <v>5609.6</v>
      </c>
      <c r="K10" s="22">
        <v>10638.7</v>
      </c>
      <c r="L10" s="22">
        <v>7800.3</v>
      </c>
      <c r="M10" s="22">
        <v>0</v>
      </c>
      <c r="N10" s="23">
        <v>7264.8</v>
      </c>
      <c r="O10" s="24">
        <f t="shared" ref="O10:O18" si="0">SUM(C10:N10)</f>
        <v>139546.19999999998</v>
      </c>
      <c r="Q10" s="3"/>
    </row>
    <row r="11" spans="2:17" ht="12.75" customHeight="1" x14ac:dyDescent="0.3">
      <c r="B11" s="25" t="s">
        <v>15</v>
      </c>
      <c r="C11" s="21">
        <v>31776.100000000002</v>
      </c>
      <c r="D11" s="22">
        <v>31335.300000000003</v>
      </c>
      <c r="E11" s="22">
        <v>31163.600000000002</v>
      </c>
      <c r="F11" s="22">
        <v>31507</v>
      </c>
      <c r="G11" s="22">
        <v>31335.300000000003</v>
      </c>
      <c r="H11" s="22">
        <v>31335.300000000003</v>
      </c>
      <c r="I11" s="22">
        <v>31335.300000000003</v>
      </c>
      <c r="J11" s="22">
        <v>31299.100000000002</v>
      </c>
      <c r="K11" s="22">
        <v>31098.100000000002</v>
      </c>
      <c r="L11" s="22">
        <v>31061.9</v>
      </c>
      <c r="M11" s="22">
        <v>31006.5</v>
      </c>
      <c r="N11" s="23">
        <v>31090.400000000001</v>
      </c>
      <c r="O11" s="24">
        <f t="shared" si="0"/>
        <v>375343.90000000008</v>
      </c>
    </row>
    <row r="12" spans="2:17" ht="12.75" customHeight="1" x14ac:dyDescent="0.3">
      <c r="B12" s="25" t="s">
        <v>16</v>
      </c>
      <c r="C12" s="21">
        <v>786</v>
      </c>
      <c r="D12" s="22">
        <v>109746.3</v>
      </c>
      <c r="E12" s="22">
        <v>86598.9</v>
      </c>
      <c r="F12" s="22">
        <v>28654.5</v>
      </c>
      <c r="G12" s="22">
        <v>27873</v>
      </c>
      <c r="H12" s="22">
        <v>85410.4</v>
      </c>
      <c r="I12" s="22">
        <v>9751.7999999999993</v>
      </c>
      <c r="J12" s="22">
        <v>20311.150000000001</v>
      </c>
      <c r="K12" s="22">
        <v>19616.8</v>
      </c>
      <c r="L12" s="22">
        <v>0</v>
      </c>
      <c r="M12" s="22">
        <v>29886</v>
      </c>
      <c r="N12" s="23">
        <v>20311.150000000001</v>
      </c>
      <c r="O12" s="24">
        <f>SUM(C12:N12)</f>
        <v>438946</v>
      </c>
    </row>
    <row r="13" spans="2:17" ht="12.75" customHeight="1" x14ac:dyDescent="0.3">
      <c r="B13" s="20" t="s">
        <v>17</v>
      </c>
      <c r="C13" s="26" t="s">
        <v>29</v>
      </c>
      <c r="D13" s="26" t="s">
        <v>29</v>
      </c>
      <c r="E13" s="26" t="s">
        <v>29</v>
      </c>
      <c r="F13" s="27" t="s">
        <v>29</v>
      </c>
      <c r="G13" s="27" t="s">
        <v>29</v>
      </c>
      <c r="H13" s="27" t="s">
        <v>29</v>
      </c>
      <c r="I13" s="27" t="s">
        <v>29</v>
      </c>
      <c r="J13" s="27" t="s">
        <v>29</v>
      </c>
      <c r="K13" s="27" t="s">
        <v>29</v>
      </c>
      <c r="L13" s="27" t="s">
        <v>29</v>
      </c>
      <c r="M13" s="27" t="s">
        <v>29</v>
      </c>
      <c r="N13" s="27" t="s">
        <v>29</v>
      </c>
      <c r="O13" s="28" t="s">
        <v>29</v>
      </c>
    </row>
    <row r="14" spans="2:17" ht="12.75" customHeight="1" x14ac:dyDescent="0.3">
      <c r="B14" s="29" t="s">
        <v>18</v>
      </c>
      <c r="C14" s="26" t="s">
        <v>29</v>
      </c>
      <c r="D14" s="26" t="s">
        <v>29</v>
      </c>
      <c r="E14" s="26" t="s">
        <v>29</v>
      </c>
      <c r="F14" s="27" t="s">
        <v>29</v>
      </c>
      <c r="G14" s="27" t="s">
        <v>29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  <c r="M14" s="27" t="s">
        <v>29</v>
      </c>
      <c r="N14" s="27" t="s">
        <v>29</v>
      </c>
      <c r="O14" s="28" t="s">
        <v>29</v>
      </c>
    </row>
    <row r="15" spans="2:17" ht="26.4" customHeight="1" x14ac:dyDescent="0.3">
      <c r="B15" s="30" t="s">
        <v>19</v>
      </c>
      <c r="C15" s="21">
        <v>1324134.5</v>
      </c>
      <c r="D15" s="22">
        <v>1078539.8999999999</v>
      </c>
      <c r="E15" s="22">
        <v>1434053.2</v>
      </c>
      <c r="F15" s="22">
        <v>1432594.13</v>
      </c>
      <c r="G15" s="22">
        <v>1506252.47</v>
      </c>
      <c r="H15" s="22">
        <v>1294524.05</v>
      </c>
      <c r="I15" s="22">
        <v>1241984.8500000001</v>
      </c>
      <c r="J15" s="22">
        <v>1635771.6</v>
      </c>
      <c r="K15" s="22">
        <v>1377162.93</v>
      </c>
      <c r="L15" s="22">
        <v>945790.8</v>
      </c>
      <c r="M15" s="22">
        <v>1327000.8999999999</v>
      </c>
      <c r="N15" s="23">
        <v>1153478.82</v>
      </c>
      <c r="O15" s="24">
        <f>SUM(C15:N15)</f>
        <v>15751288.15</v>
      </c>
      <c r="Q15" s="5"/>
    </row>
    <row r="16" spans="2:17" ht="12.75" customHeight="1" x14ac:dyDescent="0.3">
      <c r="B16" s="29" t="s">
        <v>20</v>
      </c>
      <c r="C16" s="21">
        <v>33686</v>
      </c>
      <c r="D16" s="22">
        <v>22726.6</v>
      </c>
      <c r="E16" s="22">
        <v>18690.849999999999</v>
      </c>
      <c r="F16" s="22">
        <v>13730.1</v>
      </c>
      <c r="G16" s="22">
        <v>13252.72</v>
      </c>
      <c r="H16" s="22">
        <v>24215</v>
      </c>
      <c r="I16" s="22">
        <v>20654.13</v>
      </c>
      <c r="J16" s="22">
        <v>30192.3</v>
      </c>
      <c r="K16" s="22">
        <v>31543.7</v>
      </c>
      <c r="L16" s="22">
        <v>43157.75</v>
      </c>
      <c r="M16" s="22">
        <v>38518.300000000003</v>
      </c>
      <c r="N16" s="23">
        <v>39709.800000000003</v>
      </c>
      <c r="O16" s="24">
        <f t="shared" si="0"/>
        <v>330077.25</v>
      </c>
    </row>
    <row r="17" spans="2:17" ht="12.75" customHeight="1" x14ac:dyDescent="0.3">
      <c r="B17" s="29" t="s">
        <v>21</v>
      </c>
      <c r="C17" s="21">
        <v>3759.6</v>
      </c>
      <c r="D17" s="22">
        <v>2234.9</v>
      </c>
      <c r="E17" s="22">
        <v>4775.8999999999996</v>
      </c>
      <c r="F17" s="22">
        <v>8725.7999999999993</v>
      </c>
      <c r="G17" s="22">
        <v>1569.8</v>
      </c>
      <c r="H17" s="22">
        <v>5400.2</v>
      </c>
      <c r="I17" s="22">
        <v>2656.6</v>
      </c>
      <c r="J17" s="22">
        <v>0</v>
      </c>
      <c r="K17" s="22">
        <v>1726.7</v>
      </c>
      <c r="L17" s="22">
        <v>970.5</v>
      </c>
      <c r="M17" s="22">
        <v>0</v>
      </c>
      <c r="N17" s="23">
        <v>2080.1</v>
      </c>
      <c r="O17" s="24">
        <f>SUM(C17:N17)</f>
        <v>33900.1</v>
      </c>
    </row>
    <row r="18" spans="2:17" ht="12.75" customHeight="1" thickBot="1" x14ac:dyDescent="0.35">
      <c r="B18" s="31" t="s">
        <v>34</v>
      </c>
      <c r="C18" s="32">
        <v>40019.86</v>
      </c>
      <c r="D18" s="33">
        <v>41.2</v>
      </c>
      <c r="E18" s="33">
        <v>271.5</v>
      </c>
      <c r="F18" s="33">
        <v>41.2</v>
      </c>
      <c r="G18" s="33">
        <v>39.9</v>
      </c>
      <c r="H18" s="33">
        <v>41.2</v>
      </c>
      <c r="I18" s="33">
        <v>270.39999999999998</v>
      </c>
      <c r="J18" s="33">
        <v>41.2</v>
      </c>
      <c r="K18" s="33">
        <v>41.2</v>
      </c>
      <c r="L18" s="33">
        <v>39.9</v>
      </c>
      <c r="M18" s="33">
        <v>41.2</v>
      </c>
      <c r="N18" s="34">
        <v>39.9</v>
      </c>
      <c r="O18" s="35">
        <f t="shared" si="0"/>
        <v>40928.659999999989</v>
      </c>
    </row>
    <row r="19" spans="2:17" ht="14.25" customHeight="1" thickBot="1" x14ac:dyDescent="0.35">
      <c r="B19" s="36" t="s">
        <v>28</v>
      </c>
      <c r="C19" s="37">
        <v>5346985.3199999994</v>
      </c>
      <c r="D19" s="38">
        <v>5188317.7700000005</v>
      </c>
      <c r="E19" s="38">
        <v>5423444.709999999</v>
      </c>
      <c r="F19" s="38">
        <v>5263170.209999999</v>
      </c>
      <c r="G19" s="38">
        <v>5419291.8900000006</v>
      </c>
      <c r="H19" s="38">
        <v>5321664.0600000005</v>
      </c>
      <c r="I19" s="38">
        <v>5143218.21</v>
      </c>
      <c r="J19" s="38">
        <v>5569830.3399999999</v>
      </c>
      <c r="K19" s="38">
        <v>5107890.1700000009</v>
      </c>
      <c r="L19" s="38">
        <v>4839926.68</v>
      </c>
      <c r="M19" s="38">
        <v>5272430.51</v>
      </c>
      <c r="N19" s="39">
        <v>5038225.4999999991</v>
      </c>
      <c r="O19" s="40">
        <f>SUM(C19:N19)</f>
        <v>62934395.370000005</v>
      </c>
    </row>
    <row r="20" spans="2:17" ht="17.25" customHeight="1" x14ac:dyDescent="0.3">
      <c r="C20" s="80"/>
      <c r="D20" s="80"/>
      <c r="E20" s="79"/>
      <c r="F20" s="80"/>
      <c r="G20" s="82"/>
      <c r="H20" s="80"/>
      <c r="I20" s="4"/>
      <c r="J20" s="4"/>
      <c r="K20" s="79"/>
      <c r="L20" s="80"/>
      <c r="M20" s="80"/>
      <c r="N20" s="82"/>
      <c r="O20" s="4"/>
      <c r="P20" s="5"/>
    </row>
    <row r="21" spans="2:17" s="6" customFormat="1" ht="14.25" customHeight="1" thickBot="1" x14ac:dyDescent="0.35">
      <c r="B21" s="9" t="s">
        <v>26</v>
      </c>
      <c r="I21" s="83"/>
    </row>
    <row r="22" spans="2:17" ht="27.75" customHeight="1" thickBot="1" x14ac:dyDescent="0.35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3">
      <c r="B23" s="15" t="s">
        <v>12</v>
      </c>
      <c r="C23" s="43">
        <v>2135</v>
      </c>
      <c r="D23" s="44">
        <v>2273</v>
      </c>
      <c r="E23" s="44">
        <v>2326</v>
      </c>
      <c r="F23" s="44">
        <v>2275</v>
      </c>
      <c r="G23" s="44">
        <v>2171</v>
      </c>
      <c r="H23" s="44">
        <v>2070</v>
      </c>
      <c r="I23" s="44">
        <v>2188</v>
      </c>
      <c r="J23" s="44">
        <v>2210</v>
      </c>
      <c r="K23" s="44">
        <v>1900</v>
      </c>
      <c r="L23" s="44">
        <v>2192</v>
      </c>
      <c r="M23" s="44">
        <v>2265</v>
      </c>
      <c r="N23" s="45">
        <v>2167</v>
      </c>
      <c r="O23" s="46">
        <f>SUM(C23:N23)</f>
        <v>26172</v>
      </c>
      <c r="P23" s="47">
        <f>AVERAGE(C23:N23)</f>
        <v>2181</v>
      </c>
    </row>
    <row r="24" spans="2:17" ht="12.75" customHeight="1" x14ac:dyDescent="0.3">
      <c r="B24" s="20" t="s">
        <v>13</v>
      </c>
      <c r="C24" s="48">
        <v>6336</v>
      </c>
      <c r="D24" s="49">
        <v>6302</v>
      </c>
      <c r="E24" s="49">
        <v>6330</v>
      </c>
      <c r="F24" s="49">
        <v>6299</v>
      </c>
      <c r="G24" s="49">
        <v>6324</v>
      </c>
      <c r="H24" s="49">
        <v>6328</v>
      </c>
      <c r="I24" s="49">
        <v>6340</v>
      </c>
      <c r="J24" s="49">
        <v>6312</v>
      </c>
      <c r="K24" s="49">
        <v>6309</v>
      </c>
      <c r="L24" s="49">
        <v>6309</v>
      </c>
      <c r="M24" s="49">
        <v>6285</v>
      </c>
      <c r="N24" s="50">
        <v>6267</v>
      </c>
      <c r="O24" s="51">
        <f t="shared" ref="O24:O33" si="1">SUM(C24:N24)</f>
        <v>75741</v>
      </c>
      <c r="P24" s="52">
        <f>AVERAGE(C24:N24)</f>
        <v>6311.75</v>
      </c>
    </row>
    <row r="25" spans="2:17" ht="12.75" customHeight="1" x14ac:dyDescent="0.3">
      <c r="B25" s="25" t="s">
        <v>14</v>
      </c>
      <c r="C25" s="53">
        <v>2</v>
      </c>
      <c r="D25" s="49">
        <v>1</v>
      </c>
      <c r="E25" s="49">
        <v>7</v>
      </c>
      <c r="F25" s="49">
        <v>3</v>
      </c>
      <c r="G25" s="49">
        <v>4</v>
      </c>
      <c r="H25" s="49">
        <v>3</v>
      </c>
      <c r="I25" s="49">
        <v>3</v>
      </c>
      <c r="J25" s="49">
        <v>2</v>
      </c>
      <c r="K25" s="49">
        <v>2</v>
      </c>
      <c r="L25" s="49">
        <v>2</v>
      </c>
      <c r="M25" s="49">
        <v>0</v>
      </c>
      <c r="N25" s="50">
        <v>1</v>
      </c>
      <c r="O25" s="51">
        <f t="shared" si="1"/>
        <v>30</v>
      </c>
      <c r="P25" s="52">
        <f t="shared" ref="P25:P34" si="2">AVERAGE(C25:N25)</f>
        <v>2.5</v>
      </c>
    </row>
    <row r="26" spans="2:17" ht="12.75" customHeight="1" x14ac:dyDescent="0.3">
      <c r="B26" s="25" t="s">
        <v>15</v>
      </c>
      <c r="C26" s="48">
        <v>129</v>
      </c>
      <c r="D26" s="49">
        <v>127</v>
      </c>
      <c r="E26" s="49">
        <v>126</v>
      </c>
      <c r="F26" s="49">
        <v>128</v>
      </c>
      <c r="G26" s="49">
        <v>127</v>
      </c>
      <c r="H26" s="49">
        <v>127</v>
      </c>
      <c r="I26" s="49">
        <v>127</v>
      </c>
      <c r="J26" s="49">
        <v>126</v>
      </c>
      <c r="K26" s="49">
        <v>127</v>
      </c>
      <c r="L26" s="49">
        <v>126</v>
      </c>
      <c r="M26" s="49">
        <v>125</v>
      </c>
      <c r="N26" s="50">
        <v>126</v>
      </c>
      <c r="O26" s="51">
        <f t="shared" si="1"/>
        <v>1521</v>
      </c>
      <c r="P26" s="52">
        <f t="shared" si="2"/>
        <v>126.75</v>
      </c>
    </row>
    <row r="27" spans="2:17" ht="12.75" customHeight="1" x14ac:dyDescent="0.3">
      <c r="B27" s="25" t="s">
        <v>16</v>
      </c>
      <c r="C27" s="48">
        <v>1</v>
      </c>
      <c r="D27" s="49">
        <v>4</v>
      </c>
      <c r="E27" s="49">
        <v>2</v>
      </c>
      <c r="F27" s="49">
        <v>2</v>
      </c>
      <c r="G27" s="49">
        <v>1</v>
      </c>
      <c r="H27" s="49">
        <v>2</v>
      </c>
      <c r="I27" s="49">
        <v>1</v>
      </c>
      <c r="J27" s="49">
        <v>2</v>
      </c>
      <c r="K27" s="49">
        <v>1</v>
      </c>
      <c r="L27" s="49">
        <v>0</v>
      </c>
      <c r="M27" s="49">
        <v>1</v>
      </c>
      <c r="N27" s="50">
        <v>2</v>
      </c>
      <c r="O27" s="51">
        <f>SUM(C27:N27)</f>
        <v>19</v>
      </c>
      <c r="P27" s="52">
        <f t="shared" si="2"/>
        <v>1.5833333333333333</v>
      </c>
    </row>
    <row r="28" spans="2:17" ht="12.75" customHeight="1" x14ac:dyDescent="0.3">
      <c r="B28" s="20" t="s">
        <v>17</v>
      </c>
      <c r="C28" s="54" t="s">
        <v>29</v>
      </c>
      <c r="D28" s="26" t="s">
        <v>29</v>
      </c>
      <c r="E28" s="26" t="s">
        <v>29</v>
      </c>
      <c r="F28" s="27" t="s">
        <v>29</v>
      </c>
      <c r="G28" s="27" t="s">
        <v>29</v>
      </c>
      <c r="H28" s="27" t="s">
        <v>29</v>
      </c>
      <c r="I28" s="27" t="s">
        <v>29</v>
      </c>
      <c r="J28" s="27" t="s">
        <v>29</v>
      </c>
      <c r="K28" s="27" t="s">
        <v>29</v>
      </c>
      <c r="L28" s="27" t="s">
        <v>29</v>
      </c>
      <c r="M28" s="27" t="s">
        <v>29</v>
      </c>
      <c r="N28" s="27" t="s">
        <v>29</v>
      </c>
      <c r="O28" s="56" t="s">
        <v>29</v>
      </c>
      <c r="P28" s="56" t="s">
        <v>29</v>
      </c>
    </row>
    <row r="29" spans="2:17" ht="12.75" customHeight="1" x14ac:dyDescent="0.3">
      <c r="B29" s="29" t="s">
        <v>18</v>
      </c>
      <c r="C29" s="54" t="s">
        <v>29</v>
      </c>
      <c r="D29" s="26" t="s">
        <v>29</v>
      </c>
      <c r="E29" s="26" t="s">
        <v>29</v>
      </c>
      <c r="F29" s="27" t="s">
        <v>29</v>
      </c>
      <c r="G29" s="27" t="s">
        <v>29</v>
      </c>
      <c r="H29" s="27" t="s">
        <v>29</v>
      </c>
      <c r="I29" s="27" t="s">
        <v>29</v>
      </c>
      <c r="J29" s="27" t="s">
        <v>29</v>
      </c>
      <c r="K29" s="27" t="s">
        <v>29</v>
      </c>
      <c r="L29" s="27" t="s">
        <v>29</v>
      </c>
      <c r="M29" s="27" t="s">
        <v>29</v>
      </c>
      <c r="N29" s="27" t="s">
        <v>29</v>
      </c>
      <c r="O29" s="56" t="s">
        <v>29</v>
      </c>
      <c r="P29" s="56" t="s">
        <v>29</v>
      </c>
    </row>
    <row r="30" spans="2:17" ht="26.25" customHeight="1" x14ac:dyDescent="0.3">
      <c r="B30" s="30" t="s">
        <v>19</v>
      </c>
      <c r="C30" s="48">
        <v>715</v>
      </c>
      <c r="D30" s="49">
        <v>467</v>
      </c>
      <c r="E30" s="49">
        <v>523</v>
      </c>
      <c r="F30" s="49">
        <v>715</v>
      </c>
      <c r="G30" s="49">
        <v>662</v>
      </c>
      <c r="H30" s="49">
        <v>597</v>
      </c>
      <c r="I30" s="49">
        <v>639</v>
      </c>
      <c r="J30" s="49">
        <v>654</v>
      </c>
      <c r="K30" s="49">
        <v>663</v>
      </c>
      <c r="L30" s="49">
        <v>517</v>
      </c>
      <c r="M30" s="49">
        <v>681</v>
      </c>
      <c r="N30" s="50">
        <v>589</v>
      </c>
      <c r="O30" s="51">
        <f>SUM(C30:N30)</f>
        <v>7422</v>
      </c>
      <c r="P30" s="52">
        <f t="shared" si="2"/>
        <v>618.5</v>
      </c>
    </row>
    <row r="31" spans="2:17" ht="12.75" customHeight="1" x14ac:dyDescent="0.3">
      <c r="B31" s="29" t="s">
        <v>20</v>
      </c>
      <c r="C31" s="48">
        <v>87</v>
      </c>
      <c r="D31" s="49">
        <v>51</v>
      </c>
      <c r="E31" s="49">
        <v>74</v>
      </c>
      <c r="F31" s="49">
        <v>54</v>
      </c>
      <c r="G31" s="49">
        <v>46</v>
      </c>
      <c r="H31" s="49">
        <v>54</v>
      </c>
      <c r="I31" s="49">
        <v>52</v>
      </c>
      <c r="J31" s="49">
        <v>65</v>
      </c>
      <c r="K31" s="49">
        <v>55</v>
      </c>
      <c r="L31" s="49">
        <v>74</v>
      </c>
      <c r="M31" s="49">
        <v>66</v>
      </c>
      <c r="N31" s="50">
        <v>74</v>
      </c>
      <c r="O31" s="51">
        <f t="shared" si="1"/>
        <v>752</v>
      </c>
      <c r="P31" s="52">
        <f t="shared" si="2"/>
        <v>62.666666666666664</v>
      </c>
    </row>
    <row r="32" spans="2:17" ht="12.75" customHeight="1" x14ac:dyDescent="0.3">
      <c r="B32" s="29" t="s">
        <v>21</v>
      </c>
      <c r="C32" s="48">
        <v>1</v>
      </c>
      <c r="D32" s="49">
        <v>1</v>
      </c>
      <c r="E32" s="49">
        <v>4</v>
      </c>
      <c r="F32" s="49">
        <v>4</v>
      </c>
      <c r="G32" s="49">
        <v>1</v>
      </c>
      <c r="H32" s="49">
        <v>2</v>
      </c>
      <c r="I32" s="49">
        <v>1</v>
      </c>
      <c r="J32" s="49">
        <v>0</v>
      </c>
      <c r="K32" s="49">
        <v>1</v>
      </c>
      <c r="L32" s="49">
        <v>1</v>
      </c>
      <c r="M32" s="49">
        <v>0</v>
      </c>
      <c r="N32" s="50">
        <v>1</v>
      </c>
      <c r="O32" s="51">
        <f>SUM(C32:N32)</f>
        <v>17</v>
      </c>
      <c r="P32" s="52">
        <f t="shared" si="2"/>
        <v>1.4166666666666667</v>
      </c>
    </row>
    <row r="33" spans="2:16" ht="12.75" customHeight="1" thickBot="1" x14ac:dyDescent="0.35">
      <c r="B33" s="31" t="s">
        <v>34</v>
      </c>
      <c r="C33" s="57">
        <v>2</v>
      </c>
      <c r="D33" s="58">
        <v>1</v>
      </c>
      <c r="E33" s="58">
        <v>2</v>
      </c>
      <c r="F33" s="58">
        <v>1</v>
      </c>
      <c r="G33" s="58">
        <v>1</v>
      </c>
      <c r="H33" s="58">
        <v>1</v>
      </c>
      <c r="I33" s="58">
        <v>2</v>
      </c>
      <c r="J33" s="58">
        <v>1</v>
      </c>
      <c r="K33" s="58">
        <v>1</v>
      </c>
      <c r="L33" s="58">
        <v>1</v>
      </c>
      <c r="M33" s="58">
        <v>1</v>
      </c>
      <c r="N33" s="59">
        <v>1</v>
      </c>
      <c r="O33" s="60">
        <f t="shared" si="1"/>
        <v>15</v>
      </c>
      <c r="P33" s="61">
        <f t="shared" si="2"/>
        <v>1.25</v>
      </c>
    </row>
    <row r="34" spans="2:16" ht="14.25" customHeight="1" thickBot="1" x14ac:dyDescent="0.35">
      <c r="B34" s="36" t="s">
        <v>28</v>
      </c>
      <c r="C34" s="62">
        <v>9408</v>
      </c>
      <c r="D34" s="63">
        <v>9227</v>
      </c>
      <c r="E34" s="63">
        <v>9394</v>
      </c>
      <c r="F34" s="63">
        <v>9481</v>
      </c>
      <c r="G34" s="63">
        <v>9337</v>
      </c>
      <c r="H34" s="63">
        <v>9184</v>
      </c>
      <c r="I34" s="63">
        <v>9353</v>
      </c>
      <c r="J34" s="63">
        <v>9372</v>
      </c>
      <c r="K34" s="63">
        <v>9059</v>
      </c>
      <c r="L34" s="63">
        <v>9222</v>
      </c>
      <c r="M34" s="63">
        <v>9424</v>
      </c>
      <c r="N34" s="64">
        <v>9228</v>
      </c>
      <c r="O34" s="65">
        <v>111689</v>
      </c>
      <c r="P34" s="66">
        <v>9307.4166666666661</v>
      </c>
    </row>
    <row r="35" spans="2:16" ht="17.25" customHeight="1" x14ac:dyDescent="0.3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5">
      <c r="B36" s="9" t="s">
        <v>27</v>
      </c>
      <c r="C36" s="3"/>
      <c r="D36" s="3"/>
    </row>
    <row r="37" spans="2:16" ht="25.5" customHeight="1" thickBot="1" x14ac:dyDescent="0.35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7" t="s">
        <v>30</v>
      </c>
    </row>
    <row r="38" spans="2:16" ht="12.75" customHeight="1" x14ac:dyDescent="0.3">
      <c r="B38" s="15" t="s">
        <v>12</v>
      </c>
      <c r="C38" s="68">
        <v>258.83480093676815</v>
      </c>
      <c r="D38" s="69">
        <v>267.89542454905416</v>
      </c>
      <c r="E38" s="69">
        <v>244.82704213241615</v>
      </c>
      <c r="F38" s="69">
        <v>256.83210109890109</v>
      </c>
      <c r="G38" s="69">
        <v>260.90086596038691</v>
      </c>
      <c r="H38" s="69">
        <v>263.15971980676329</v>
      </c>
      <c r="I38" s="69">
        <v>249.91632541133458</v>
      </c>
      <c r="J38" s="69">
        <v>269.61882352941177</v>
      </c>
      <c r="K38" s="69">
        <v>263.27478947368422</v>
      </c>
      <c r="L38" s="69">
        <v>264.77130474452554</v>
      </c>
      <c r="M38" s="69">
        <v>269.05779249448125</v>
      </c>
      <c r="N38" s="70">
        <v>262.53710198431014</v>
      </c>
      <c r="O38" s="71">
        <v>260.89197806816446</v>
      </c>
    </row>
    <row r="39" spans="2:16" ht="12.75" customHeight="1" x14ac:dyDescent="0.3">
      <c r="B39" s="20" t="s">
        <v>13</v>
      </c>
      <c r="C39" s="72">
        <v>528.35592803030306</v>
      </c>
      <c r="D39" s="22">
        <v>528.37871628054597</v>
      </c>
      <c r="E39" s="22">
        <v>513.09670774091626</v>
      </c>
      <c r="F39" s="22">
        <v>499.60745356405778</v>
      </c>
      <c r="G39" s="22">
        <v>515.74593927893739</v>
      </c>
      <c r="H39" s="22">
        <v>523.41539032869787</v>
      </c>
      <c r="I39" s="22">
        <v>517.49307728706628</v>
      </c>
      <c r="J39" s="22">
        <v>515.01073986058304</v>
      </c>
      <c r="K39" s="22">
        <v>497.04231098430813</v>
      </c>
      <c r="L39" s="22">
        <v>512.08223648755745</v>
      </c>
      <c r="M39" s="22">
        <v>514.96606364359582</v>
      </c>
      <c r="N39" s="23">
        <v>513.05770384554012</v>
      </c>
      <c r="O39" s="24">
        <v>514.86381563486088</v>
      </c>
    </row>
    <row r="40" spans="2:16" ht="12.75" customHeight="1" x14ac:dyDescent="0.3">
      <c r="B40" s="25" t="s">
        <v>14</v>
      </c>
      <c r="C40" s="72">
        <v>6273.9</v>
      </c>
      <c r="D40" s="22">
        <v>4924.6000000000004</v>
      </c>
      <c r="E40" s="22">
        <v>4360.1285714285714</v>
      </c>
      <c r="F40" s="22">
        <v>5532.3666666666659</v>
      </c>
      <c r="G40" s="22">
        <v>2743.9</v>
      </c>
      <c r="H40" s="22">
        <v>7941.5666666666666</v>
      </c>
      <c r="I40" s="22">
        <v>2947.3666666666668</v>
      </c>
      <c r="J40" s="22">
        <v>2804.8</v>
      </c>
      <c r="K40" s="22">
        <v>5319.35</v>
      </c>
      <c r="L40" s="22">
        <v>3900.15</v>
      </c>
      <c r="M40" s="22">
        <v>0</v>
      </c>
      <c r="N40" s="23">
        <v>7264.8</v>
      </c>
      <c r="O40" s="24">
        <v>4651.5399999999991</v>
      </c>
    </row>
    <row r="41" spans="2:16" ht="12.75" customHeight="1" x14ac:dyDescent="0.3">
      <c r="B41" s="25" t="s">
        <v>15</v>
      </c>
      <c r="C41" s="72">
        <v>246.32635658914731</v>
      </c>
      <c r="D41" s="22">
        <v>246.73464566929135</v>
      </c>
      <c r="E41" s="22">
        <v>247.33015873015876</v>
      </c>
      <c r="F41" s="22">
        <v>246.1484375</v>
      </c>
      <c r="G41" s="22">
        <v>246.73464566929135</v>
      </c>
      <c r="H41" s="22">
        <v>246.73464566929135</v>
      </c>
      <c r="I41" s="22">
        <v>246.73464566929135</v>
      </c>
      <c r="J41" s="22">
        <v>248.40555555555557</v>
      </c>
      <c r="K41" s="22">
        <v>244.86692913385829</v>
      </c>
      <c r="L41" s="22">
        <v>246.52301587301588</v>
      </c>
      <c r="M41" s="22">
        <v>248.05199999999999</v>
      </c>
      <c r="N41" s="23">
        <v>246.74920634920636</v>
      </c>
      <c r="O41" s="24">
        <v>246.77442472057862</v>
      </c>
    </row>
    <row r="42" spans="2:16" ht="12.75" customHeight="1" x14ac:dyDescent="0.3">
      <c r="B42" s="25" t="s">
        <v>16</v>
      </c>
      <c r="C42" s="72">
        <v>786</v>
      </c>
      <c r="D42" s="22">
        <v>27436.575000000001</v>
      </c>
      <c r="E42" s="17">
        <v>43299.45</v>
      </c>
      <c r="F42" s="22">
        <v>14327.25</v>
      </c>
      <c r="G42" s="22">
        <v>27873</v>
      </c>
      <c r="H42" s="22">
        <v>42705.2</v>
      </c>
      <c r="I42" s="22">
        <v>9751.7999999999993</v>
      </c>
      <c r="J42" s="22">
        <v>10155.575000000001</v>
      </c>
      <c r="K42" s="22">
        <v>19616.8</v>
      </c>
      <c r="L42" s="22">
        <v>0</v>
      </c>
      <c r="M42" s="22">
        <v>29886</v>
      </c>
      <c r="N42" s="23">
        <v>10155.575000000001</v>
      </c>
      <c r="O42" s="24">
        <v>23102.42105263158</v>
      </c>
    </row>
    <row r="43" spans="2:16" ht="12.75" customHeight="1" x14ac:dyDescent="0.3">
      <c r="B43" s="20" t="s">
        <v>17</v>
      </c>
      <c r="C43" s="73" t="s">
        <v>29</v>
      </c>
      <c r="D43" s="26" t="s">
        <v>29</v>
      </c>
      <c r="E43" s="26" t="s">
        <v>29</v>
      </c>
      <c r="F43" s="55" t="s">
        <v>29</v>
      </c>
      <c r="G43" s="27" t="s">
        <v>29</v>
      </c>
      <c r="H43" s="27" t="s">
        <v>29</v>
      </c>
      <c r="I43" s="27" t="s">
        <v>29</v>
      </c>
      <c r="J43" s="27" t="s">
        <v>29</v>
      </c>
      <c r="K43" s="27" t="s">
        <v>29</v>
      </c>
      <c r="L43" s="27" t="s">
        <v>29</v>
      </c>
      <c r="M43" s="27" t="s">
        <v>29</v>
      </c>
      <c r="N43" s="27" t="s">
        <v>29</v>
      </c>
      <c r="O43" s="56" t="s">
        <v>29</v>
      </c>
    </row>
    <row r="44" spans="2:16" ht="12.75" customHeight="1" x14ac:dyDescent="0.3">
      <c r="B44" s="29" t="s">
        <v>18</v>
      </c>
      <c r="C44" s="73" t="s">
        <v>29</v>
      </c>
      <c r="D44" s="26" t="s">
        <v>29</v>
      </c>
      <c r="E44" s="26" t="s">
        <v>29</v>
      </c>
      <c r="F44" s="55" t="s">
        <v>29</v>
      </c>
      <c r="G44" s="27" t="s">
        <v>29</v>
      </c>
      <c r="H44" s="27" t="s">
        <v>29</v>
      </c>
      <c r="I44" s="27" t="s">
        <v>29</v>
      </c>
      <c r="J44" s="27" t="s">
        <v>29</v>
      </c>
      <c r="K44" s="27" t="s">
        <v>29</v>
      </c>
      <c r="L44" s="27" t="s">
        <v>29</v>
      </c>
      <c r="M44" s="27" t="s">
        <v>29</v>
      </c>
      <c r="N44" s="27" t="s">
        <v>29</v>
      </c>
      <c r="O44" s="56" t="s">
        <v>29</v>
      </c>
    </row>
    <row r="45" spans="2:16" ht="26.25" customHeight="1" x14ac:dyDescent="0.3">
      <c r="B45" s="30" t="s">
        <v>19</v>
      </c>
      <c r="C45" s="72">
        <v>1851.9363636363637</v>
      </c>
      <c r="D45" s="22">
        <v>2309.5072805139184</v>
      </c>
      <c r="E45" s="22">
        <v>2741.9755258126193</v>
      </c>
      <c r="F45" s="22">
        <v>2003.6281538461537</v>
      </c>
      <c r="G45" s="22">
        <v>2275.3058459214503</v>
      </c>
      <c r="H45" s="22">
        <v>2168.3819932998326</v>
      </c>
      <c r="I45" s="22">
        <v>1943.6382629107982</v>
      </c>
      <c r="J45" s="22">
        <v>2501.1798165137616</v>
      </c>
      <c r="K45" s="22">
        <v>2077.1688235294118</v>
      </c>
      <c r="L45" s="22">
        <v>1829.3825918762091</v>
      </c>
      <c r="M45" s="22">
        <v>1948.606314243759</v>
      </c>
      <c r="N45" s="23">
        <v>1958.3681154499152</v>
      </c>
      <c r="O45" s="24">
        <v>2122.2430813796823</v>
      </c>
    </row>
    <row r="46" spans="2:16" ht="12.75" customHeight="1" x14ac:dyDescent="0.3">
      <c r="B46" s="29" t="s">
        <v>20</v>
      </c>
      <c r="C46" s="72">
        <v>387.19540229885058</v>
      </c>
      <c r="D46" s="22">
        <v>445.6196078431372</v>
      </c>
      <c r="E46" s="22">
        <v>252.57905405405404</v>
      </c>
      <c r="F46" s="22">
        <v>254.26111111111112</v>
      </c>
      <c r="G46" s="22">
        <v>288.10260869565218</v>
      </c>
      <c r="H46" s="22">
        <v>448.42592592592592</v>
      </c>
      <c r="I46" s="22">
        <v>397.19480769230773</v>
      </c>
      <c r="J46" s="22">
        <v>464.49692307692305</v>
      </c>
      <c r="K46" s="22">
        <v>573.52181818181816</v>
      </c>
      <c r="L46" s="22">
        <v>583.21283783783781</v>
      </c>
      <c r="M46" s="22">
        <v>583.61060606060607</v>
      </c>
      <c r="N46" s="23">
        <v>536.61891891891901</v>
      </c>
      <c r="O46" s="24">
        <v>438.93251329787233</v>
      </c>
    </row>
    <row r="47" spans="2:16" ht="12.75" customHeight="1" x14ac:dyDescent="0.3">
      <c r="B47" s="29" t="s">
        <v>21</v>
      </c>
      <c r="C47" s="72">
        <v>3759.6</v>
      </c>
      <c r="D47" s="22">
        <v>2234.9</v>
      </c>
      <c r="E47" s="22">
        <v>1193.9749999999999</v>
      </c>
      <c r="F47" s="22">
        <v>2181.4499999999998</v>
      </c>
      <c r="G47" s="22">
        <v>1569.8</v>
      </c>
      <c r="H47" s="22">
        <v>2700.1</v>
      </c>
      <c r="I47" s="22">
        <v>2656.6</v>
      </c>
      <c r="J47" s="22">
        <v>0</v>
      </c>
      <c r="K47" s="22">
        <v>1726.7</v>
      </c>
      <c r="L47" s="22">
        <v>970.5</v>
      </c>
      <c r="M47" s="22">
        <v>0</v>
      </c>
      <c r="N47" s="23">
        <v>2080.1</v>
      </c>
      <c r="O47" s="24">
        <v>1994.1235294117646</v>
      </c>
    </row>
    <row r="48" spans="2:16" ht="12.75" customHeight="1" thickBot="1" x14ac:dyDescent="0.35">
      <c r="B48" s="78" t="s">
        <v>34</v>
      </c>
      <c r="C48" s="74">
        <v>20009.93</v>
      </c>
      <c r="D48" s="75">
        <v>41.2</v>
      </c>
      <c r="E48" s="75">
        <v>135.75</v>
      </c>
      <c r="F48" s="75">
        <v>41.2</v>
      </c>
      <c r="G48" s="75">
        <v>39.9</v>
      </c>
      <c r="H48" s="75">
        <v>41.2</v>
      </c>
      <c r="I48" s="75">
        <v>135.19999999999999</v>
      </c>
      <c r="J48" s="75">
        <v>41.2</v>
      </c>
      <c r="K48" s="75">
        <v>41.2</v>
      </c>
      <c r="L48" s="75">
        <v>39.9</v>
      </c>
      <c r="M48" s="75">
        <v>41.2</v>
      </c>
      <c r="N48" s="76">
        <v>39.9</v>
      </c>
      <c r="O48" s="77">
        <v>2728.5773333333327</v>
      </c>
    </row>
    <row r="49" spans="3:4" ht="22.5" customHeight="1" x14ac:dyDescent="0.3">
      <c r="C49" s="5"/>
    </row>
    <row r="50" spans="3:4" x14ac:dyDescent="0.3">
      <c r="C50" s="5"/>
    </row>
    <row r="52" spans="3:4" x14ac:dyDescent="0.3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2025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2026-02-06T06:36:55Z</dcterms:modified>
</cp:coreProperties>
</file>