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internet\Nový Web\rok 2026_mesačné\"/>
    </mc:Choice>
  </mc:AlternateContent>
  <bookViews>
    <workbookView xWindow="0" yWindow="0" windowWidth="19620" windowHeight="10452" tabRatio="916"/>
  </bookViews>
  <sheets>
    <sheet name="počet vyplácaných dôchodkov" sheetId="1" r:id="rId1"/>
    <sheet name="počet dôchodcov" sheetId="7" r:id="rId2"/>
    <sheet name="priemerná výška dôchodkov" sheetId="2" r:id="rId3"/>
    <sheet name="novopriznané dôchodky" sheetId="3" r:id="rId4"/>
    <sheet name="výdavky na dôchodky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5" l="1"/>
  <c r="N7" i="1" l="1"/>
  <c r="L7" i="7"/>
  <c r="P7" i="1"/>
  <c r="K7" i="3" l="1"/>
</calcChain>
</file>

<file path=xl/sharedStrings.xml><?xml version="1.0" encoding="utf-8"?>
<sst xmlns="http://schemas.openxmlformats.org/spreadsheetml/2006/main" count="84" uniqueCount="35">
  <si>
    <t>dôchodky hradené štátom</t>
  </si>
  <si>
    <t>január</t>
  </si>
  <si>
    <t>do 70%</t>
  </si>
  <si>
    <t>nad 70%</t>
  </si>
  <si>
    <t>spolu</t>
  </si>
  <si>
    <t>invalidný z mladosti</t>
  </si>
  <si>
    <t>manželky</t>
  </si>
  <si>
    <t>sociálny</t>
  </si>
  <si>
    <t>úhrn</t>
  </si>
  <si>
    <t>starobný dôchodok</t>
  </si>
  <si>
    <t>predčasný starobný dôchodok</t>
  </si>
  <si>
    <t>invalidný dôchodok</t>
  </si>
  <si>
    <t>vdovecký dôchodok</t>
  </si>
  <si>
    <t>vdovský dôchodok</t>
  </si>
  <si>
    <t>sirotský dôchodok</t>
  </si>
  <si>
    <t>dôchodky vyplácané do cudziny</t>
  </si>
  <si>
    <t>Druh dávky/mesiac</t>
  </si>
  <si>
    <t xml:space="preserve">vdovecký dôchodok </t>
  </si>
  <si>
    <t>Celkom</t>
  </si>
  <si>
    <t xml:space="preserve">Poznámka: </t>
  </si>
  <si>
    <t>pri dôchodkoch vyplácaných do cudziny ide o priemernú výšku zo všetkých vyplácaných dôchodkov</t>
  </si>
  <si>
    <t>vdovský dôchodok sólo</t>
  </si>
  <si>
    <t>vdovecký dôchodok sólo</t>
  </si>
  <si>
    <t>sólo - samostatne vyplácaný dôchodok</t>
  </si>
  <si>
    <t xml:space="preserve">január </t>
  </si>
  <si>
    <t>Sociálna poisťovňa</t>
  </si>
  <si>
    <t>starobný dôchodok (vr. rodičovského dôchodku)</t>
  </si>
  <si>
    <t xml:space="preserve"> z toho rodičovský dôchodok  </t>
  </si>
  <si>
    <t>13. dôchodok</t>
  </si>
  <si>
    <t>Počet vyplácaných dôchodkov podľa druhu dôchodku v roku 2026</t>
  </si>
  <si>
    <t>rok 2026</t>
  </si>
  <si>
    <t>Počet dôchodcov v SR v roku 2026</t>
  </si>
  <si>
    <t>Priemerná výška vyplácaných sólo dôchodkov podľa druhu dôchodku v roku 2026 v eurách</t>
  </si>
  <si>
    <t>Počet novopriznaných dôchodkov podľa druhu dôchodku v roku 2026</t>
  </si>
  <si>
    <t>Výdavky na dôchodkové dávky podľa druhu dôchodku v roku 2026 v tis. eurách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</si>
</sst>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Garamond"/>
      <family val="1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name val="Arial CE"/>
      <charset val="238"/>
    </font>
    <font>
      <b/>
      <sz val="12"/>
      <name val="Arial CE"/>
      <family val="2"/>
      <charset val="238"/>
    </font>
    <font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0"/>
      <name val="Arial CE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4" fillId="0" borderId="0"/>
    <xf numFmtId="0" fontId="2" fillId="0" borderId="0"/>
    <xf numFmtId="0" fontId="2" fillId="0" borderId="0"/>
  </cellStyleXfs>
  <cellXfs count="78">
    <xf numFmtId="0" fontId="0" fillId="0" borderId="0" xfId="0"/>
    <xf numFmtId="0" fontId="1" fillId="0" borderId="0" xfId="0" applyFont="1"/>
    <xf numFmtId="0" fontId="3" fillId="0" borderId="0" xfId="1" applyFont="1"/>
    <xf numFmtId="0" fontId="5" fillId="0" borderId="9" xfId="0" applyFont="1" applyBorder="1" applyAlignment="1">
      <alignment horizontal="center" vertical="center"/>
    </xf>
    <xf numFmtId="0" fontId="4" fillId="0" borderId="0" xfId="0" applyFont="1" applyFill="1" applyBorder="1"/>
    <xf numFmtId="0" fontId="4" fillId="0" borderId="11" xfId="3" applyFont="1" applyFill="1" applyBorder="1" applyAlignment="1">
      <alignment horizontal="center" vertical="center" wrapText="1"/>
    </xf>
    <xf numFmtId="3" fontId="6" fillId="0" borderId="17" xfId="0" applyNumberFormat="1" applyFont="1" applyFill="1" applyBorder="1"/>
    <xf numFmtId="0" fontId="8" fillId="0" borderId="0" xfId="0" applyFont="1" applyFill="1" applyBorder="1"/>
    <xf numFmtId="0" fontId="7" fillId="2" borderId="11" xfId="0" applyFont="1" applyFill="1" applyBorder="1"/>
    <xf numFmtId="3" fontId="7" fillId="2" borderId="11" xfId="0" applyNumberFormat="1" applyFont="1" applyFill="1" applyBorder="1"/>
    <xf numFmtId="0" fontId="9" fillId="0" borderId="16" xfId="0" applyFont="1" applyFill="1" applyBorder="1"/>
    <xf numFmtId="0" fontId="7" fillId="0" borderId="11" xfId="2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4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0" fillId="0" borderId="0" xfId="0" applyFont="1" applyFill="1" applyBorder="1" applyAlignment="1"/>
    <xf numFmtId="0" fontId="5" fillId="0" borderId="2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3" fontId="13" fillId="0" borderId="17" xfId="0" applyNumberFormat="1" applyFont="1" applyFill="1" applyBorder="1"/>
    <xf numFmtId="0" fontId="14" fillId="0" borderId="17" xfId="0" applyFont="1" applyFill="1" applyBorder="1"/>
    <xf numFmtId="3" fontId="4" fillId="0" borderId="0" xfId="0" applyNumberFormat="1" applyFont="1" applyFill="1" applyBorder="1"/>
    <xf numFmtId="0" fontId="4" fillId="0" borderId="0" xfId="0" applyFont="1" applyFill="1" applyBorder="1"/>
    <xf numFmtId="3" fontId="6" fillId="0" borderId="17" xfId="0" applyNumberFormat="1" applyFont="1" applyFill="1" applyBorder="1"/>
    <xf numFmtId="3" fontId="6" fillId="0" borderId="17" xfId="0" applyNumberFormat="1" applyFont="1" applyFill="1" applyBorder="1"/>
    <xf numFmtId="0" fontId="9" fillId="0" borderId="16" xfId="0" applyFont="1" applyFill="1" applyBorder="1"/>
    <xf numFmtId="3" fontId="0" fillId="0" borderId="0" xfId="0" applyNumberFormat="1"/>
    <xf numFmtId="2" fontId="0" fillId="0" borderId="0" xfId="0" applyNumberFormat="1"/>
    <xf numFmtId="0" fontId="4" fillId="0" borderId="25" xfId="0" applyFont="1" applyBorder="1" applyAlignment="1">
      <alignment horizontal="center" wrapText="1"/>
    </xf>
    <xf numFmtId="3" fontId="4" fillId="0" borderId="26" xfId="0" applyNumberFormat="1" applyFont="1" applyBorder="1" applyAlignment="1">
      <alignment wrapText="1"/>
    </xf>
    <xf numFmtId="3" fontId="4" fillId="0" borderId="27" xfId="0" applyNumberFormat="1" applyFont="1" applyBorder="1" applyAlignment="1">
      <alignment wrapText="1"/>
    </xf>
    <xf numFmtId="3" fontId="4" fillId="0" borderId="28" xfId="0" applyNumberFormat="1" applyFont="1" applyBorder="1" applyAlignment="1">
      <alignment wrapText="1"/>
    </xf>
    <xf numFmtId="3" fontId="4" fillId="0" borderId="29" xfId="0" applyNumberFormat="1" applyFont="1" applyBorder="1" applyAlignment="1">
      <alignment wrapText="1"/>
    </xf>
    <xf numFmtId="3" fontId="4" fillId="2" borderId="25" xfId="0" applyNumberFormat="1" applyFont="1" applyFill="1" applyBorder="1" applyAlignment="1">
      <alignment wrapText="1"/>
    </xf>
    <xf numFmtId="3" fontId="4" fillId="0" borderId="5" xfId="0" applyNumberFormat="1" applyFont="1" applyBorder="1" applyAlignment="1">
      <alignment wrapText="1"/>
    </xf>
    <xf numFmtId="3" fontId="4" fillId="0" borderId="30" xfId="0" applyNumberFormat="1" applyFont="1" applyBorder="1" applyAlignment="1">
      <alignment wrapText="1"/>
    </xf>
    <xf numFmtId="2" fontId="6" fillId="0" borderId="26" xfId="0" applyNumberFormat="1" applyFont="1" applyBorder="1" applyAlignment="1"/>
    <xf numFmtId="2" fontId="6" fillId="0" borderId="28" xfId="0" applyNumberFormat="1" applyFont="1" applyBorder="1" applyAlignment="1"/>
    <xf numFmtId="2" fontId="11" fillId="0" borderId="28" xfId="0" applyNumberFormat="1" applyFont="1" applyBorder="1" applyAlignment="1"/>
    <xf numFmtId="2" fontId="6" fillId="0" borderId="29" xfId="0" applyNumberFormat="1" applyFont="1" applyBorder="1" applyAlignment="1"/>
    <xf numFmtId="2" fontId="4" fillId="0" borderId="24" xfId="0" applyNumberFormat="1" applyFont="1" applyBorder="1" applyAlignment="1">
      <alignment horizontal="right"/>
    </xf>
    <xf numFmtId="3" fontId="7" fillId="2" borderId="25" xfId="0" applyNumberFormat="1" applyFont="1" applyFill="1" applyBorder="1" applyAlignment="1">
      <alignment wrapText="1"/>
    </xf>
    <xf numFmtId="0" fontId="10" fillId="0" borderId="0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2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</cellXfs>
  <cellStyles count="5">
    <cellStyle name="Normálna" xfId="0" builtinId="0"/>
    <cellStyle name="Normálna 11" xfId="3"/>
    <cellStyle name="Normálna 2" xfId="4"/>
    <cellStyle name="normálne_Hárok1" xfId="1"/>
    <cellStyle name="normálne_Výdavky ZFNP 2007 - do správy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5"/>
  <sheetViews>
    <sheetView tabSelected="1" workbookViewId="0"/>
  </sheetViews>
  <sheetFormatPr defaultRowHeight="14.4" x14ac:dyDescent="0.3"/>
  <cols>
    <col min="1" max="1" width="2.5546875" customWidth="1"/>
    <col min="2" max="2" width="10.6640625" customWidth="1"/>
    <col min="3" max="3" width="10.109375" bestFit="1" customWidth="1"/>
    <col min="4" max="4" width="10.88671875" customWidth="1"/>
    <col min="5" max="10" width="9.33203125" bestFit="1" customWidth="1"/>
    <col min="11" max="13" width="8.44140625" customWidth="1"/>
    <col min="14" max="15" width="10.44140625" customWidth="1"/>
    <col min="16" max="16" width="11.6640625" customWidth="1"/>
  </cols>
  <sheetData>
    <row r="1" spans="2:16" x14ac:dyDescent="0.3">
      <c r="B1" s="16" t="s">
        <v>25</v>
      </c>
    </row>
    <row r="2" spans="2:16" x14ac:dyDescent="0.3">
      <c r="B2" s="16"/>
    </row>
    <row r="3" spans="2:16" ht="18.75" customHeight="1" x14ac:dyDescent="0.3">
      <c r="B3" s="50" t="s">
        <v>29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</row>
    <row r="4" spans="2:16" ht="15" thickBot="1" x14ac:dyDescent="0.35"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2:16" ht="26.25" customHeight="1" thickBot="1" x14ac:dyDescent="0.35">
      <c r="B5" s="58" t="s">
        <v>30</v>
      </c>
      <c r="C5" s="60" t="s">
        <v>9</v>
      </c>
      <c r="D5" s="62" t="s">
        <v>10</v>
      </c>
      <c r="E5" s="55" t="s">
        <v>11</v>
      </c>
      <c r="F5" s="56"/>
      <c r="G5" s="57"/>
      <c r="H5" s="62" t="s">
        <v>13</v>
      </c>
      <c r="I5" s="62" t="s">
        <v>12</v>
      </c>
      <c r="J5" s="64" t="s">
        <v>14</v>
      </c>
      <c r="K5" s="66" t="s">
        <v>0</v>
      </c>
      <c r="L5" s="67"/>
      <c r="M5" s="68"/>
      <c r="N5" s="53" t="s">
        <v>4</v>
      </c>
      <c r="O5" s="69" t="s">
        <v>15</v>
      </c>
      <c r="P5" s="51" t="s">
        <v>8</v>
      </c>
    </row>
    <row r="6" spans="2:16" ht="36.75" customHeight="1" thickBot="1" x14ac:dyDescent="0.35">
      <c r="B6" s="59"/>
      <c r="C6" s="61"/>
      <c r="D6" s="63"/>
      <c r="E6" s="22" t="s">
        <v>2</v>
      </c>
      <c r="F6" s="22" t="s">
        <v>3</v>
      </c>
      <c r="G6" s="3" t="s">
        <v>4</v>
      </c>
      <c r="H6" s="63"/>
      <c r="I6" s="63"/>
      <c r="J6" s="65"/>
      <c r="K6" s="19" t="s">
        <v>5</v>
      </c>
      <c r="L6" s="20" t="s">
        <v>6</v>
      </c>
      <c r="M6" s="21" t="s">
        <v>7</v>
      </c>
      <c r="N6" s="54"/>
      <c r="O6" s="70"/>
      <c r="P6" s="52"/>
    </row>
    <row r="7" spans="2:16" ht="21" customHeight="1" thickBot="1" x14ac:dyDescent="0.35">
      <c r="B7" s="36" t="s">
        <v>1</v>
      </c>
      <c r="C7" s="37">
        <v>1146712</v>
      </c>
      <c r="D7" s="38">
        <v>29280</v>
      </c>
      <c r="E7" s="39">
        <v>139996</v>
      </c>
      <c r="F7" s="39">
        <v>78202</v>
      </c>
      <c r="G7" s="39">
        <v>218198</v>
      </c>
      <c r="H7" s="39">
        <v>288411</v>
      </c>
      <c r="I7" s="39">
        <v>55215</v>
      </c>
      <c r="J7" s="40">
        <v>20793</v>
      </c>
      <c r="K7" s="37">
        <v>24764</v>
      </c>
      <c r="L7" s="39">
        <v>67</v>
      </c>
      <c r="M7" s="40">
        <v>800</v>
      </c>
      <c r="N7" s="41">
        <f>C7+D7+G7+H7+I7+J7+K7+L7+M7</f>
        <v>1784240</v>
      </c>
      <c r="O7" s="42">
        <v>41330</v>
      </c>
      <c r="P7" s="41">
        <f>C7+D7+G7+H7+I7+J7+K7+L7+M7+O7</f>
        <v>1825570</v>
      </c>
    </row>
    <row r="15" spans="2:16" x14ac:dyDescent="0.3"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</row>
    <row r="16" spans="2:16" x14ac:dyDescent="0.3"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</row>
    <row r="17" spans="3:16" x14ac:dyDescent="0.3"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</row>
    <row r="18" spans="3:16" x14ac:dyDescent="0.3"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</row>
    <row r="19" spans="3:16" x14ac:dyDescent="0.3"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</row>
    <row r="20" spans="3:16" x14ac:dyDescent="0.3"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</row>
    <row r="21" spans="3:16" x14ac:dyDescent="0.3"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</row>
    <row r="22" spans="3:16" x14ac:dyDescent="0.3"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</row>
    <row r="23" spans="3:16" x14ac:dyDescent="0.3"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</row>
    <row r="24" spans="3:16" x14ac:dyDescent="0.3"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</row>
    <row r="25" spans="3:16" x14ac:dyDescent="0.3"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</row>
  </sheetData>
  <mergeCells count="12">
    <mergeCell ref="B3:P3"/>
    <mergeCell ref="P5:P6"/>
    <mergeCell ref="N5:N6"/>
    <mergeCell ref="E5:G5"/>
    <mergeCell ref="B5:B6"/>
    <mergeCell ref="C5:C6"/>
    <mergeCell ref="D5:D6"/>
    <mergeCell ref="H5:H6"/>
    <mergeCell ref="I5:I6"/>
    <mergeCell ref="J5:J6"/>
    <mergeCell ref="K5:M5"/>
    <mergeCell ref="O5:O6"/>
  </mergeCells>
  <pageMargins left="0.7" right="0.7" top="0.75" bottom="0.75" header="0.3" footer="0.3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0"/>
  <sheetViews>
    <sheetView workbookViewId="0"/>
  </sheetViews>
  <sheetFormatPr defaultRowHeight="14.4" x14ac:dyDescent="0.3"/>
  <cols>
    <col min="1" max="1" width="2.88671875" customWidth="1"/>
    <col min="2" max="2" width="10.6640625" customWidth="1"/>
    <col min="3" max="3" width="10.109375" bestFit="1" customWidth="1"/>
    <col min="4" max="4" width="10.88671875" customWidth="1"/>
    <col min="5" max="8" width="9.33203125" bestFit="1" customWidth="1"/>
    <col min="9" max="11" width="8.44140625" customWidth="1"/>
    <col min="12" max="12" width="11.88671875" customWidth="1"/>
  </cols>
  <sheetData>
    <row r="1" spans="2:12" x14ac:dyDescent="0.3">
      <c r="B1" s="16" t="s">
        <v>25</v>
      </c>
    </row>
    <row r="2" spans="2:12" x14ac:dyDescent="0.3">
      <c r="B2" s="16"/>
    </row>
    <row r="3" spans="2:12" ht="18.75" customHeight="1" x14ac:dyDescent="0.3">
      <c r="B3" s="50" t="s">
        <v>31</v>
      </c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2:12" ht="15" thickBot="1" x14ac:dyDescent="0.35">
      <c r="B4" s="1"/>
      <c r="C4" s="2"/>
      <c r="D4" s="2"/>
      <c r="E4" s="2"/>
      <c r="F4" s="2"/>
      <c r="G4" s="2"/>
      <c r="H4" s="2"/>
      <c r="I4" s="2"/>
      <c r="J4" s="2"/>
      <c r="K4" s="2"/>
      <c r="L4" s="2"/>
    </row>
    <row r="5" spans="2:12" ht="26.25" customHeight="1" thickBot="1" x14ac:dyDescent="0.35">
      <c r="B5" s="58" t="s">
        <v>30</v>
      </c>
      <c r="C5" s="60" t="s">
        <v>9</v>
      </c>
      <c r="D5" s="62" t="s">
        <v>10</v>
      </c>
      <c r="E5" s="62" t="s">
        <v>11</v>
      </c>
      <c r="F5" s="62" t="s">
        <v>21</v>
      </c>
      <c r="G5" s="62" t="s">
        <v>22</v>
      </c>
      <c r="H5" s="64" t="s">
        <v>14</v>
      </c>
      <c r="I5" s="67" t="s">
        <v>0</v>
      </c>
      <c r="J5" s="67"/>
      <c r="K5" s="67"/>
      <c r="L5" s="53" t="s">
        <v>4</v>
      </c>
    </row>
    <row r="6" spans="2:12" ht="36.75" customHeight="1" thickBot="1" x14ac:dyDescent="0.35">
      <c r="B6" s="59"/>
      <c r="C6" s="61"/>
      <c r="D6" s="63"/>
      <c r="E6" s="63"/>
      <c r="F6" s="63"/>
      <c r="G6" s="63"/>
      <c r="H6" s="65"/>
      <c r="I6" s="18" t="s">
        <v>5</v>
      </c>
      <c r="J6" s="20" t="s">
        <v>6</v>
      </c>
      <c r="K6" s="22" t="s">
        <v>7</v>
      </c>
      <c r="L6" s="54"/>
    </row>
    <row r="7" spans="2:12" ht="21" customHeight="1" thickBot="1" x14ac:dyDescent="0.35">
      <c r="B7" s="36" t="s">
        <v>1</v>
      </c>
      <c r="C7" s="37">
        <v>1146712</v>
      </c>
      <c r="D7" s="38">
        <v>29280</v>
      </c>
      <c r="E7" s="39">
        <v>218198</v>
      </c>
      <c r="F7" s="38">
        <v>23817</v>
      </c>
      <c r="G7" s="39">
        <v>5373</v>
      </c>
      <c r="H7" s="40">
        <v>20793</v>
      </c>
      <c r="I7" s="38">
        <v>24764</v>
      </c>
      <c r="J7" s="39">
        <v>67</v>
      </c>
      <c r="K7" s="43">
        <v>800</v>
      </c>
      <c r="L7" s="41">
        <f t="shared" ref="L7" si="0">C7+D7+E7+F7+G7+H7+I7+J7+K7</f>
        <v>1469804</v>
      </c>
    </row>
    <row r="8" spans="2:12" x14ac:dyDescent="0.3">
      <c r="B8" s="13"/>
    </row>
    <row r="9" spans="2:12" x14ac:dyDescent="0.3">
      <c r="B9" s="14" t="s">
        <v>19</v>
      </c>
    </row>
    <row r="10" spans="2:12" x14ac:dyDescent="0.3">
      <c r="B10" s="13" t="s">
        <v>23</v>
      </c>
    </row>
  </sheetData>
  <mergeCells count="10">
    <mergeCell ref="E5:E6"/>
    <mergeCell ref="B3:L3"/>
    <mergeCell ref="B5:B6"/>
    <mergeCell ref="C5:C6"/>
    <mergeCell ref="D5:D6"/>
    <mergeCell ref="F5:F6"/>
    <mergeCell ref="G5:G6"/>
    <mergeCell ref="H5:H6"/>
    <mergeCell ref="I5:K5"/>
    <mergeCell ref="L5:L6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7"/>
  <sheetViews>
    <sheetView workbookViewId="0"/>
  </sheetViews>
  <sheetFormatPr defaultRowHeight="14.4" x14ac:dyDescent="0.3"/>
  <cols>
    <col min="1" max="1" width="1.44140625" customWidth="1"/>
    <col min="2" max="2" width="10.44140625" customWidth="1"/>
    <col min="3" max="3" width="11" customWidth="1"/>
    <col min="4" max="4" width="11.33203125" customWidth="1"/>
    <col min="14" max="14" width="9.6640625" customWidth="1"/>
  </cols>
  <sheetData>
    <row r="1" spans="2:14" x14ac:dyDescent="0.3">
      <c r="B1" s="16" t="s">
        <v>25</v>
      </c>
    </row>
    <row r="2" spans="2:14" x14ac:dyDescent="0.3">
      <c r="B2" s="16"/>
    </row>
    <row r="3" spans="2:14" ht="18.75" customHeight="1" x14ac:dyDescent="0.3">
      <c r="B3" s="50" t="s">
        <v>32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</row>
    <row r="4" spans="2:14" ht="15" thickBot="1" x14ac:dyDescent="0.35"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2:14" ht="15" thickBot="1" x14ac:dyDescent="0.35">
      <c r="B5" s="58" t="s">
        <v>30</v>
      </c>
      <c r="C5" s="60" t="s">
        <v>9</v>
      </c>
      <c r="D5" s="62" t="s">
        <v>10</v>
      </c>
      <c r="E5" s="55" t="s">
        <v>11</v>
      </c>
      <c r="F5" s="56"/>
      <c r="G5" s="57"/>
      <c r="H5" s="62" t="s">
        <v>13</v>
      </c>
      <c r="I5" s="62" t="s">
        <v>12</v>
      </c>
      <c r="J5" s="64" t="s">
        <v>14</v>
      </c>
      <c r="K5" s="71" t="s">
        <v>0</v>
      </c>
      <c r="L5" s="72"/>
      <c r="M5" s="73"/>
      <c r="N5" s="74" t="s">
        <v>15</v>
      </c>
    </row>
    <row r="6" spans="2:14" ht="24.6" thickBot="1" x14ac:dyDescent="0.35">
      <c r="B6" s="59"/>
      <c r="C6" s="61"/>
      <c r="D6" s="63"/>
      <c r="E6" s="26" t="s">
        <v>2</v>
      </c>
      <c r="F6" s="26" t="s">
        <v>3</v>
      </c>
      <c r="G6" s="3" t="s">
        <v>4</v>
      </c>
      <c r="H6" s="63"/>
      <c r="I6" s="63"/>
      <c r="J6" s="65"/>
      <c r="K6" s="23" t="s">
        <v>5</v>
      </c>
      <c r="L6" s="24" t="s">
        <v>6</v>
      </c>
      <c r="M6" s="25" t="s">
        <v>7</v>
      </c>
      <c r="N6" s="75"/>
    </row>
    <row r="7" spans="2:14" ht="21" customHeight="1" thickBot="1" x14ac:dyDescent="0.35">
      <c r="B7" s="36" t="s">
        <v>1</v>
      </c>
      <c r="C7" s="44">
        <v>729.43</v>
      </c>
      <c r="D7" s="45">
        <v>748.14</v>
      </c>
      <c r="E7" s="45">
        <v>333.14</v>
      </c>
      <c r="F7" s="45">
        <v>595.24</v>
      </c>
      <c r="G7" s="45">
        <v>427.18</v>
      </c>
      <c r="H7" s="46">
        <v>400.1</v>
      </c>
      <c r="I7" s="46">
        <v>335.64</v>
      </c>
      <c r="J7" s="47">
        <v>223.9</v>
      </c>
      <c r="K7" s="44">
        <v>446.51</v>
      </c>
      <c r="L7" s="45">
        <v>19</v>
      </c>
      <c r="M7" s="47">
        <v>372.48</v>
      </c>
      <c r="N7" s="48">
        <v>265.76</v>
      </c>
    </row>
    <row r="9" spans="2:14" x14ac:dyDescent="0.3">
      <c r="B9" s="14" t="s">
        <v>19</v>
      </c>
    </row>
    <row r="10" spans="2:14" x14ac:dyDescent="0.3">
      <c r="B10" s="15" t="s">
        <v>20</v>
      </c>
    </row>
    <row r="18" spans="3:14" x14ac:dyDescent="0.3"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</row>
    <row r="19" spans="3:14" x14ac:dyDescent="0.3"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</row>
    <row r="20" spans="3:14" x14ac:dyDescent="0.3"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</row>
    <row r="21" spans="3:14" x14ac:dyDescent="0.3"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</row>
    <row r="22" spans="3:14" x14ac:dyDescent="0.3"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</row>
    <row r="23" spans="3:14" x14ac:dyDescent="0.3"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</row>
    <row r="24" spans="3:14" x14ac:dyDescent="0.3"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</row>
    <row r="25" spans="3:14" x14ac:dyDescent="0.3"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</row>
    <row r="26" spans="3:14" x14ac:dyDescent="0.3"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</row>
    <row r="27" spans="3:14" x14ac:dyDescent="0.3"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</row>
  </sheetData>
  <mergeCells count="10">
    <mergeCell ref="B3:N3"/>
    <mergeCell ref="B5:B6"/>
    <mergeCell ref="C5:C6"/>
    <mergeCell ref="D5:D6"/>
    <mergeCell ref="E5:G5"/>
    <mergeCell ref="H5:H6"/>
    <mergeCell ref="I5:I6"/>
    <mergeCell ref="J5:J6"/>
    <mergeCell ref="K5:M5"/>
    <mergeCell ref="N5:N6"/>
  </mergeCells>
  <pageMargins left="0.7" right="0.7" top="0.75" bottom="0.75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9"/>
  <sheetViews>
    <sheetView workbookViewId="0"/>
  </sheetViews>
  <sheetFormatPr defaultRowHeight="14.4" x14ac:dyDescent="0.3"/>
  <cols>
    <col min="1" max="1" width="1.109375" customWidth="1"/>
    <col min="2" max="2" width="10.6640625" customWidth="1"/>
    <col min="3" max="11" width="11.33203125" customWidth="1"/>
  </cols>
  <sheetData>
    <row r="1" spans="2:11" x14ac:dyDescent="0.3">
      <c r="B1" s="16" t="s">
        <v>25</v>
      </c>
    </row>
    <row r="2" spans="2:11" x14ac:dyDescent="0.3">
      <c r="B2" s="16"/>
    </row>
    <row r="3" spans="2:11" ht="18.75" customHeight="1" x14ac:dyDescent="0.3">
      <c r="B3" s="50" t="s">
        <v>33</v>
      </c>
      <c r="C3" s="50"/>
      <c r="D3" s="50"/>
      <c r="E3" s="50"/>
      <c r="F3" s="50"/>
      <c r="G3" s="50"/>
      <c r="H3" s="50"/>
      <c r="I3" s="50"/>
      <c r="J3" s="50"/>
      <c r="K3" s="50"/>
    </row>
    <row r="4" spans="2:11" ht="15" thickBot="1" x14ac:dyDescent="0.35"/>
    <row r="5" spans="2:11" x14ac:dyDescent="0.3">
      <c r="B5" s="58" t="s">
        <v>30</v>
      </c>
      <c r="C5" s="60" t="s">
        <v>9</v>
      </c>
      <c r="D5" s="62" t="s">
        <v>10</v>
      </c>
      <c r="E5" s="55" t="s">
        <v>11</v>
      </c>
      <c r="F5" s="56"/>
      <c r="G5" s="57"/>
      <c r="H5" s="62" t="s">
        <v>13</v>
      </c>
      <c r="I5" s="62" t="s">
        <v>12</v>
      </c>
      <c r="J5" s="76" t="s">
        <v>14</v>
      </c>
      <c r="K5" s="53" t="s">
        <v>4</v>
      </c>
    </row>
    <row r="6" spans="2:11" ht="36" customHeight="1" thickBot="1" x14ac:dyDescent="0.35">
      <c r="B6" s="59"/>
      <c r="C6" s="61"/>
      <c r="D6" s="63"/>
      <c r="E6" s="22" t="s">
        <v>2</v>
      </c>
      <c r="F6" s="22" t="s">
        <v>3</v>
      </c>
      <c r="G6" s="3" t="s">
        <v>4</v>
      </c>
      <c r="H6" s="63"/>
      <c r="I6" s="63"/>
      <c r="J6" s="77"/>
      <c r="K6" s="54"/>
    </row>
    <row r="7" spans="2:11" ht="21" customHeight="1" thickBot="1" x14ac:dyDescent="0.35">
      <c r="B7" s="36" t="s">
        <v>1</v>
      </c>
      <c r="C7" s="37">
        <v>3195</v>
      </c>
      <c r="D7" s="38">
        <v>430</v>
      </c>
      <c r="E7" s="39">
        <v>1119</v>
      </c>
      <c r="F7" s="38">
        <v>432</v>
      </c>
      <c r="G7" s="39">
        <v>1551</v>
      </c>
      <c r="H7" s="38">
        <v>1149</v>
      </c>
      <c r="I7" s="39">
        <v>443</v>
      </c>
      <c r="J7" s="39">
        <v>264</v>
      </c>
      <c r="K7" s="49">
        <f t="shared" ref="K7" si="0">C7+D7+G7+H7+I7+J7</f>
        <v>7032</v>
      </c>
    </row>
    <row r="11" spans="2:11" x14ac:dyDescent="0.3">
      <c r="C11" s="34"/>
      <c r="D11" s="34"/>
      <c r="E11" s="34"/>
      <c r="F11" s="34"/>
      <c r="G11" s="34"/>
      <c r="H11" s="34"/>
      <c r="I11" s="34"/>
      <c r="J11" s="34"/>
      <c r="K11" s="34"/>
    </row>
    <row r="20" spans="3:11" x14ac:dyDescent="0.3">
      <c r="C20" s="34"/>
      <c r="D20" s="34"/>
      <c r="E20" s="34"/>
      <c r="F20" s="34"/>
      <c r="G20" s="34"/>
      <c r="H20" s="34"/>
      <c r="I20" s="34"/>
      <c r="J20" s="34"/>
      <c r="K20" s="34"/>
    </row>
    <row r="21" spans="3:11" x14ac:dyDescent="0.3">
      <c r="C21" s="34"/>
      <c r="D21" s="34"/>
      <c r="E21" s="34"/>
      <c r="F21" s="34"/>
      <c r="G21" s="34"/>
      <c r="H21" s="34"/>
      <c r="I21" s="34"/>
      <c r="J21" s="34"/>
      <c r="K21" s="34"/>
    </row>
    <row r="22" spans="3:11" x14ac:dyDescent="0.3">
      <c r="C22" s="34"/>
      <c r="D22" s="34"/>
      <c r="E22" s="34"/>
      <c r="F22" s="34"/>
      <c r="G22" s="34"/>
      <c r="H22" s="34"/>
      <c r="I22" s="34"/>
      <c r="J22" s="34"/>
      <c r="K22" s="34"/>
    </row>
    <row r="23" spans="3:11" x14ac:dyDescent="0.3">
      <c r="C23" s="34"/>
      <c r="D23" s="34"/>
      <c r="E23" s="34"/>
      <c r="F23" s="34"/>
      <c r="G23" s="34"/>
      <c r="H23" s="34"/>
      <c r="I23" s="34"/>
      <c r="J23" s="34"/>
      <c r="K23" s="34"/>
    </row>
    <row r="24" spans="3:11" x14ac:dyDescent="0.3">
      <c r="C24" s="34"/>
      <c r="D24" s="34"/>
      <c r="E24" s="34"/>
      <c r="F24" s="34"/>
      <c r="G24" s="34"/>
      <c r="H24" s="34"/>
      <c r="I24" s="34"/>
      <c r="J24" s="34"/>
      <c r="K24" s="34"/>
    </row>
    <row r="25" spans="3:11" x14ac:dyDescent="0.3">
      <c r="C25" s="34"/>
      <c r="D25" s="34"/>
      <c r="E25" s="34"/>
      <c r="F25" s="34"/>
      <c r="G25" s="34"/>
      <c r="H25" s="34"/>
      <c r="I25" s="34"/>
      <c r="J25" s="34"/>
      <c r="K25" s="34"/>
    </row>
    <row r="26" spans="3:11" x14ac:dyDescent="0.3">
      <c r="C26" s="34"/>
      <c r="D26" s="34"/>
      <c r="E26" s="34"/>
      <c r="F26" s="34"/>
      <c r="G26" s="34"/>
      <c r="H26" s="34"/>
      <c r="I26" s="34"/>
      <c r="J26" s="34"/>
      <c r="K26" s="34"/>
    </row>
    <row r="27" spans="3:11" x14ac:dyDescent="0.3">
      <c r="C27" s="34"/>
      <c r="D27" s="34"/>
      <c r="E27" s="34"/>
      <c r="F27" s="34"/>
      <c r="G27" s="34"/>
      <c r="H27" s="34"/>
      <c r="I27" s="34"/>
      <c r="J27" s="34"/>
      <c r="K27" s="34"/>
    </row>
    <row r="28" spans="3:11" x14ac:dyDescent="0.3">
      <c r="C28" s="34"/>
      <c r="D28" s="34"/>
      <c r="E28" s="34"/>
      <c r="F28" s="34"/>
      <c r="G28" s="34"/>
      <c r="H28" s="34"/>
      <c r="I28" s="34"/>
      <c r="J28" s="34"/>
      <c r="K28" s="34"/>
    </row>
    <row r="29" spans="3:11" x14ac:dyDescent="0.3">
      <c r="C29" s="34"/>
      <c r="D29" s="34"/>
      <c r="E29" s="34"/>
      <c r="F29" s="34"/>
      <c r="G29" s="34"/>
      <c r="H29" s="34"/>
      <c r="I29" s="34"/>
      <c r="J29" s="34"/>
      <c r="K29" s="34"/>
    </row>
  </sheetData>
  <mergeCells count="9">
    <mergeCell ref="B3:K3"/>
    <mergeCell ref="J5:J6"/>
    <mergeCell ref="K5:K6"/>
    <mergeCell ref="B5:B6"/>
    <mergeCell ref="C5:C6"/>
    <mergeCell ref="D5:D6"/>
    <mergeCell ref="E5:G5"/>
    <mergeCell ref="H5:H6"/>
    <mergeCell ref="I5:I6"/>
  </mergeCells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7"/>
  <sheetViews>
    <sheetView workbookViewId="0"/>
  </sheetViews>
  <sheetFormatPr defaultRowHeight="13.2" x14ac:dyDescent="0.25"/>
  <cols>
    <col min="1" max="1" width="1.88671875" style="4" customWidth="1"/>
    <col min="2" max="2" width="53.88671875" style="4" customWidth="1"/>
    <col min="3" max="3" width="18.33203125" style="4" customWidth="1"/>
    <col min="4" max="186" width="9.109375" style="4"/>
    <col min="187" max="187" width="34.109375" style="4" customWidth="1"/>
    <col min="188" max="191" width="10.6640625" style="4" customWidth="1"/>
    <col min="192" max="193" width="9.109375" style="4"/>
    <col min="194" max="194" width="9.109375" style="4" customWidth="1"/>
    <col min="195" max="442" width="9.109375" style="4"/>
    <col min="443" max="443" width="34.109375" style="4" customWidth="1"/>
    <col min="444" max="447" width="10.6640625" style="4" customWidth="1"/>
    <col min="448" max="449" width="9.109375" style="4"/>
    <col min="450" max="450" width="9.109375" style="4" customWidth="1"/>
    <col min="451" max="698" width="9.109375" style="4"/>
    <col min="699" max="699" width="34.109375" style="4" customWidth="1"/>
    <col min="700" max="703" width="10.6640625" style="4" customWidth="1"/>
    <col min="704" max="705" width="9.109375" style="4"/>
    <col min="706" max="706" width="9.109375" style="4" customWidth="1"/>
    <col min="707" max="954" width="9.109375" style="4"/>
    <col min="955" max="955" width="34.109375" style="4" customWidth="1"/>
    <col min="956" max="959" width="10.6640625" style="4" customWidth="1"/>
    <col min="960" max="961" width="9.109375" style="4"/>
    <col min="962" max="962" width="9.109375" style="4" customWidth="1"/>
    <col min="963" max="1210" width="9.109375" style="4"/>
    <col min="1211" max="1211" width="34.109375" style="4" customWidth="1"/>
    <col min="1212" max="1215" width="10.6640625" style="4" customWidth="1"/>
    <col min="1216" max="1217" width="9.109375" style="4"/>
    <col min="1218" max="1218" width="9.109375" style="4" customWidth="1"/>
    <col min="1219" max="1466" width="9.109375" style="4"/>
    <col min="1467" max="1467" width="34.109375" style="4" customWidth="1"/>
    <col min="1468" max="1471" width="10.6640625" style="4" customWidth="1"/>
    <col min="1472" max="1473" width="9.109375" style="4"/>
    <col min="1474" max="1474" width="9.109375" style="4" customWidth="1"/>
    <col min="1475" max="1722" width="9.109375" style="4"/>
    <col min="1723" max="1723" width="34.109375" style="4" customWidth="1"/>
    <col min="1724" max="1727" width="10.6640625" style="4" customWidth="1"/>
    <col min="1728" max="1729" width="9.109375" style="4"/>
    <col min="1730" max="1730" width="9.109375" style="4" customWidth="1"/>
    <col min="1731" max="1978" width="9.109375" style="4"/>
    <col min="1979" max="1979" width="34.109375" style="4" customWidth="1"/>
    <col min="1980" max="1983" width="10.6640625" style="4" customWidth="1"/>
    <col min="1984" max="1985" width="9.109375" style="4"/>
    <col min="1986" max="1986" width="9.109375" style="4" customWidth="1"/>
    <col min="1987" max="2234" width="9.109375" style="4"/>
    <col min="2235" max="2235" width="34.109375" style="4" customWidth="1"/>
    <col min="2236" max="2239" width="10.6640625" style="4" customWidth="1"/>
    <col min="2240" max="2241" width="9.109375" style="4"/>
    <col min="2242" max="2242" width="9.109375" style="4" customWidth="1"/>
    <col min="2243" max="2490" width="9.109375" style="4"/>
    <col min="2491" max="2491" width="34.109375" style="4" customWidth="1"/>
    <col min="2492" max="2495" width="10.6640625" style="4" customWidth="1"/>
    <col min="2496" max="2497" width="9.109375" style="4"/>
    <col min="2498" max="2498" width="9.109375" style="4" customWidth="1"/>
    <col min="2499" max="2746" width="9.109375" style="4"/>
    <col min="2747" max="2747" width="34.109375" style="4" customWidth="1"/>
    <col min="2748" max="2751" width="10.6640625" style="4" customWidth="1"/>
    <col min="2752" max="2753" width="9.109375" style="4"/>
    <col min="2754" max="2754" width="9.109375" style="4" customWidth="1"/>
    <col min="2755" max="3002" width="9.109375" style="4"/>
    <col min="3003" max="3003" width="34.109375" style="4" customWidth="1"/>
    <col min="3004" max="3007" width="10.6640625" style="4" customWidth="1"/>
    <col min="3008" max="3009" width="9.109375" style="4"/>
    <col min="3010" max="3010" width="9.109375" style="4" customWidth="1"/>
    <col min="3011" max="3258" width="9.109375" style="4"/>
    <col min="3259" max="3259" width="34.109375" style="4" customWidth="1"/>
    <col min="3260" max="3263" width="10.6640625" style="4" customWidth="1"/>
    <col min="3264" max="3265" width="9.109375" style="4"/>
    <col min="3266" max="3266" width="9.109375" style="4" customWidth="1"/>
    <col min="3267" max="3514" width="9.109375" style="4"/>
    <col min="3515" max="3515" width="34.109375" style="4" customWidth="1"/>
    <col min="3516" max="3519" width="10.6640625" style="4" customWidth="1"/>
    <col min="3520" max="3521" width="9.109375" style="4"/>
    <col min="3522" max="3522" width="9.109375" style="4" customWidth="1"/>
    <col min="3523" max="3770" width="9.109375" style="4"/>
    <col min="3771" max="3771" width="34.109375" style="4" customWidth="1"/>
    <col min="3772" max="3775" width="10.6640625" style="4" customWidth="1"/>
    <col min="3776" max="3777" width="9.109375" style="4"/>
    <col min="3778" max="3778" width="9.109375" style="4" customWidth="1"/>
    <col min="3779" max="4026" width="9.109375" style="4"/>
    <col min="4027" max="4027" width="34.109375" style="4" customWidth="1"/>
    <col min="4028" max="4031" width="10.6640625" style="4" customWidth="1"/>
    <col min="4032" max="4033" width="9.109375" style="4"/>
    <col min="4034" max="4034" width="9.109375" style="4" customWidth="1"/>
    <col min="4035" max="4282" width="9.109375" style="4"/>
    <col min="4283" max="4283" width="34.109375" style="4" customWidth="1"/>
    <col min="4284" max="4287" width="10.6640625" style="4" customWidth="1"/>
    <col min="4288" max="4289" width="9.109375" style="4"/>
    <col min="4290" max="4290" width="9.109375" style="4" customWidth="1"/>
    <col min="4291" max="4538" width="9.109375" style="4"/>
    <col min="4539" max="4539" width="34.109375" style="4" customWidth="1"/>
    <col min="4540" max="4543" width="10.6640625" style="4" customWidth="1"/>
    <col min="4544" max="4545" width="9.109375" style="4"/>
    <col min="4546" max="4546" width="9.109375" style="4" customWidth="1"/>
    <col min="4547" max="4794" width="9.109375" style="4"/>
    <col min="4795" max="4795" width="34.109375" style="4" customWidth="1"/>
    <col min="4796" max="4799" width="10.6640625" style="4" customWidth="1"/>
    <col min="4800" max="4801" width="9.109375" style="4"/>
    <col min="4802" max="4802" width="9.109375" style="4" customWidth="1"/>
    <col min="4803" max="5050" width="9.109375" style="4"/>
    <col min="5051" max="5051" width="34.109375" style="4" customWidth="1"/>
    <col min="5052" max="5055" width="10.6640625" style="4" customWidth="1"/>
    <col min="5056" max="5057" width="9.109375" style="4"/>
    <col min="5058" max="5058" width="9.109375" style="4" customWidth="1"/>
    <col min="5059" max="5306" width="9.109375" style="4"/>
    <col min="5307" max="5307" width="34.109375" style="4" customWidth="1"/>
    <col min="5308" max="5311" width="10.6640625" style="4" customWidth="1"/>
    <col min="5312" max="5313" width="9.109375" style="4"/>
    <col min="5314" max="5314" width="9.109375" style="4" customWidth="1"/>
    <col min="5315" max="5562" width="9.109375" style="4"/>
    <col min="5563" max="5563" width="34.109375" style="4" customWidth="1"/>
    <col min="5564" max="5567" width="10.6640625" style="4" customWidth="1"/>
    <col min="5568" max="5569" width="9.109375" style="4"/>
    <col min="5570" max="5570" width="9.109375" style="4" customWidth="1"/>
    <col min="5571" max="5818" width="9.109375" style="4"/>
    <col min="5819" max="5819" width="34.109375" style="4" customWidth="1"/>
    <col min="5820" max="5823" width="10.6640625" style="4" customWidth="1"/>
    <col min="5824" max="5825" width="9.109375" style="4"/>
    <col min="5826" max="5826" width="9.109375" style="4" customWidth="1"/>
    <col min="5827" max="6074" width="9.109375" style="4"/>
    <col min="6075" max="6075" width="34.109375" style="4" customWidth="1"/>
    <col min="6076" max="6079" width="10.6640625" style="4" customWidth="1"/>
    <col min="6080" max="6081" width="9.109375" style="4"/>
    <col min="6082" max="6082" width="9.109375" style="4" customWidth="1"/>
    <col min="6083" max="6330" width="9.109375" style="4"/>
    <col min="6331" max="6331" width="34.109375" style="4" customWidth="1"/>
    <col min="6332" max="6335" width="10.6640625" style="4" customWidth="1"/>
    <col min="6336" max="6337" width="9.109375" style="4"/>
    <col min="6338" max="6338" width="9.109375" style="4" customWidth="1"/>
    <col min="6339" max="6586" width="9.109375" style="4"/>
    <col min="6587" max="6587" width="34.109375" style="4" customWidth="1"/>
    <col min="6588" max="6591" width="10.6640625" style="4" customWidth="1"/>
    <col min="6592" max="6593" width="9.109375" style="4"/>
    <col min="6594" max="6594" width="9.109375" style="4" customWidth="1"/>
    <col min="6595" max="6842" width="9.109375" style="4"/>
    <col min="6843" max="6843" width="34.109375" style="4" customWidth="1"/>
    <col min="6844" max="6847" width="10.6640625" style="4" customWidth="1"/>
    <col min="6848" max="6849" width="9.109375" style="4"/>
    <col min="6850" max="6850" width="9.109375" style="4" customWidth="1"/>
    <col min="6851" max="7098" width="9.109375" style="4"/>
    <col min="7099" max="7099" width="34.109375" style="4" customWidth="1"/>
    <col min="7100" max="7103" width="10.6640625" style="4" customWidth="1"/>
    <col min="7104" max="7105" width="9.109375" style="4"/>
    <col min="7106" max="7106" width="9.109375" style="4" customWidth="1"/>
    <col min="7107" max="7354" width="9.109375" style="4"/>
    <col min="7355" max="7355" width="34.109375" style="4" customWidth="1"/>
    <col min="7356" max="7359" width="10.6640625" style="4" customWidth="1"/>
    <col min="7360" max="7361" width="9.109375" style="4"/>
    <col min="7362" max="7362" width="9.109375" style="4" customWidth="1"/>
    <col min="7363" max="7610" width="9.109375" style="4"/>
    <col min="7611" max="7611" width="34.109375" style="4" customWidth="1"/>
    <col min="7612" max="7615" width="10.6640625" style="4" customWidth="1"/>
    <col min="7616" max="7617" width="9.109375" style="4"/>
    <col min="7618" max="7618" width="9.109375" style="4" customWidth="1"/>
    <col min="7619" max="7866" width="9.109375" style="4"/>
    <col min="7867" max="7867" width="34.109375" style="4" customWidth="1"/>
    <col min="7868" max="7871" width="10.6640625" style="4" customWidth="1"/>
    <col min="7872" max="7873" width="9.109375" style="4"/>
    <col min="7874" max="7874" width="9.109375" style="4" customWidth="1"/>
    <col min="7875" max="8122" width="9.109375" style="4"/>
    <col min="8123" max="8123" width="34.109375" style="4" customWidth="1"/>
    <col min="8124" max="8127" width="10.6640625" style="4" customWidth="1"/>
    <col min="8128" max="8129" width="9.109375" style="4"/>
    <col min="8130" max="8130" width="9.109375" style="4" customWidth="1"/>
    <col min="8131" max="8378" width="9.109375" style="4"/>
    <col min="8379" max="8379" width="34.109375" style="4" customWidth="1"/>
    <col min="8380" max="8383" width="10.6640625" style="4" customWidth="1"/>
    <col min="8384" max="8385" width="9.109375" style="4"/>
    <col min="8386" max="8386" width="9.109375" style="4" customWidth="1"/>
    <col min="8387" max="8634" width="9.109375" style="4"/>
    <col min="8635" max="8635" width="34.109375" style="4" customWidth="1"/>
    <col min="8636" max="8639" width="10.6640625" style="4" customWidth="1"/>
    <col min="8640" max="8641" width="9.109375" style="4"/>
    <col min="8642" max="8642" width="9.109375" style="4" customWidth="1"/>
    <col min="8643" max="8890" width="9.109375" style="4"/>
    <col min="8891" max="8891" width="34.109375" style="4" customWidth="1"/>
    <col min="8892" max="8895" width="10.6640625" style="4" customWidth="1"/>
    <col min="8896" max="8897" width="9.109375" style="4"/>
    <col min="8898" max="8898" width="9.109375" style="4" customWidth="1"/>
    <col min="8899" max="9146" width="9.109375" style="4"/>
    <col min="9147" max="9147" width="34.109375" style="4" customWidth="1"/>
    <col min="9148" max="9151" width="10.6640625" style="4" customWidth="1"/>
    <col min="9152" max="9153" width="9.109375" style="4"/>
    <col min="9154" max="9154" width="9.109375" style="4" customWidth="1"/>
    <col min="9155" max="9402" width="9.109375" style="4"/>
    <col min="9403" max="9403" width="34.109375" style="4" customWidth="1"/>
    <col min="9404" max="9407" width="10.6640625" style="4" customWidth="1"/>
    <col min="9408" max="9409" width="9.109375" style="4"/>
    <col min="9410" max="9410" width="9.109375" style="4" customWidth="1"/>
    <col min="9411" max="9658" width="9.109375" style="4"/>
    <col min="9659" max="9659" width="34.109375" style="4" customWidth="1"/>
    <col min="9660" max="9663" width="10.6640625" style="4" customWidth="1"/>
    <col min="9664" max="9665" width="9.109375" style="4"/>
    <col min="9666" max="9666" width="9.109375" style="4" customWidth="1"/>
    <col min="9667" max="9914" width="9.109375" style="4"/>
    <col min="9915" max="9915" width="34.109375" style="4" customWidth="1"/>
    <col min="9916" max="9919" width="10.6640625" style="4" customWidth="1"/>
    <col min="9920" max="9921" width="9.109375" style="4"/>
    <col min="9922" max="9922" width="9.109375" style="4" customWidth="1"/>
    <col min="9923" max="10170" width="9.109375" style="4"/>
    <col min="10171" max="10171" width="34.109375" style="4" customWidth="1"/>
    <col min="10172" max="10175" width="10.6640625" style="4" customWidth="1"/>
    <col min="10176" max="10177" width="9.109375" style="4"/>
    <col min="10178" max="10178" width="9.109375" style="4" customWidth="1"/>
    <col min="10179" max="10426" width="9.109375" style="4"/>
    <col min="10427" max="10427" width="34.109375" style="4" customWidth="1"/>
    <col min="10428" max="10431" width="10.6640625" style="4" customWidth="1"/>
    <col min="10432" max="10433" width="9.109375" style="4"/>
    <col min="10434" max="10434" width="9.109375" style="4" customWidth="1"/>
    <col min="10435" max="10682" width="9.109375" style="4"/>
    <col min="10683" max="10683" width="34.109375" style="4" customWidth="1"/>
    <col min="10684" max="10687" width="10.6640625" style="4" customWidth="1"/>
    <col min="10688" max="10689" width="9.109375" style="4"/>
    <col min="10690" max="10690" width="9.109375" style="4" customWidth="1"/>
    <col min="10691" max="10938" width="9.109375" style="4"/>
    <col min="10939" max="10939" width="34.109375" style="4" customWidth="1"/>
    <col min="10940" max="10943" width="10.6640625" style="4" customWidth="1"/>
    <col min="10944" max="10945" width="9.109375" style="4"/>
    <col min="10946" max="10946" width="9.109375" style="4" customWidth="1"/>
    <col min="10947" max="11194" width="9.109375" style="4"/>
    <col min="11195" max="11195" width="34.109375" style="4" customWidth="1"/>
    <col min="11196" max="11199" width="10.6640625" style="4" customWidth="1"/>
    <col min="11200" max="11201" width="9.109375" style="4"/>
    <col min="11202" max="11202" width="9.109375" style="4" customWidth="1"/>
    <col min="11203" max="11450" width="9.109375" style="4"/>
    <col min="11451" max="11451" width="34.109375" style="4" customWidth="1"/>
    <col min="11452" max="11455" width="10.6640625" style="4" customWidth="1"/>
    <col min="11456" max="11457" width="9.109375" style="4"/>
    <col min="11458" max="11458" width="9.109375" style="4" customWidth="1"/>
    <col min="11459" max="11706" width="9.109375" style="4"/>
    <col min="11707" max="11707" width="34.109375" style="4" customWidth="1"/>
    <col min="11708" max="11711" width="10.6640625" style="4" customWidth="1"/>
    <col min="11712" max="11713" width="9.109375" style="4"/>
    <col min="11714" max="11714" width="9.109375" style="4" customWidth="1"/>
    <col min="11715" max="11962" width="9.109375" style="4"/>
    <col min="11963" max="11963" width="34.109375" style="4" customWidth="1"/>
    <col min="11964" max="11967" width="10.6640625" style="4" customWidth="1"/>
    <col min="11968" max="11969" width="9.109375" style="4"/>
    <col min="11970" max="11970" width="9.109375" style="4" customWidth="1"/>
    <col min="11971" max="12218" width="9.109375" style="4"/>
    <col min="12219" max="12219" width="34.109375" style="4" customWidth="1"/>
    <col min="12220" max="12223" width="10.6640625" style="4" customWidth="1"/>
    <col min="12224" max="12225" width="9.109375" style="4"/>
    <col min="12226" max="12226" width="9.109375" style="4" customWidth="1"/>
    <col min="12227" max="12474" width="9.109375" style="4"/>
    <col min="12475" max="12475" width="34.109375" style="4" customWidth="1"/>
    <col min="12476" max="12479" width="10.6640625" style="4" customWidth="1"/>
    <col min="12480" max="12481" width="9.109375" style="4"/>
    <col min="12482" max="12482" width="9.109375" style="4" customWidth="1"/>
    <col min="12483" max="12730" width="9.109375" style="4"/>
    <col min="12731" max="12731" width="34.109375" style="4" customWidth="1"/>
    <col min="12732" max="12735" width="10.6640625" style="4" customWidth="1"/>
    <col min="12736" max="12737" width="9.109375" style="4"/>
    <col min="12738" max="12738" width="9.109375" style="4" customWidth="1"/>
    <col min="12739" max="12986" width="9.109375" style="4"/>
    <col min="12987" max="12987" width="34.109375" style="4" customWidth="1"/>
    <col min="12988" max="12991" width="10.6640625" style="4" customWidth="1"/>
    <col min="12992" max="12993" width="9.109375" style="4"/>
    <col min="12994" max="12994" width="9.109375" style="4" customWidth="1"/>
    <col min="12995" max="13242" width="9.109375" style="4"/>
    <col min="13243" max="13243" width="34.109375" style="4" customWidth="1"/>
    <col min="13244" max="13247" width="10.6640625" style="4" customWidth="1"/>
    <col min="13248" max="13249" width="9.109375" style="4"/>
    <col min="13250" max="13250" width="9.109375" style="4" customWidth="1"/>
    <col min="13251" max="13498" width="9.109375" style="4"/>
    <col min="13499" max="13499" width="34.109375" style="4" customWidth="1"/>
    <col min="13500" max="13503" width="10.6640625" style="4" customWidth="1"/>
    <col min="13504" max="13505" width="9.109375" style="4"/>
    <col min="13506" max="13506" width="9.109375" style="4" customWidth="1"/>
    <col min="13507" max="13754" width="9.109375" style="4"/>
    <col min="13755" max="13755" width="34.109375" style="4" customWidth="1"/>
    <col min="13756" max="13759" width="10.6640625" style="4" customWidth="1"/>
    <col min="13760" max="13761" width="9.109375" style="4"/>
    <col min="13762" max="13762" width="9.109375" style="4" customWidth="1"/>
    <col min="13763" max="14010" width="9.109375" style="4"/>
    <col min="14011" max="14011" width="34.109375" style="4" customWidth="1"/>
    <col min="14012" max="14015" width="10.6640625" style="4" customWidth="1"/>
    <col min="14016" max="14017" width="9.109375" style="4"/>
    <col min="14018" max="14018" width="9.109375" style="4" customWidth="1"/>
    <col min="14019" max="14266" width="9.109375" style="4"/>
    <col min="14267" max="14267" width="34.109375" style="4" customWidth="1"/>
    <col min="14268" max="14271" width="10.6640625" style="4" customWidth="1"/>
    <col min="14272" max="14273" width="9.109375" style="4"/>
    <col min="14274" max="14274" width="9.109375" style="4" customWidth="1"/>
    <col min="14275" max="14522" width="9.109375" style="4"/>
    <col min="14523" max="14523" width="34.109375" style="4" customWidth="1"/>
    <col min="14524" max="14527" width="10.6640625" style="4" customWidth="1"/>
    <col min="14528" max="14529" width="9.109375" style="4"/>
    <col min="14530" max="14530" width="9.109375" style="4" customWidth="1"/>
    <col min="14531" max="14778" width="9.109375" style="4"/>
    <col min="14779" max="14779" width="34.109375" style="4" customWidth="1"/>
    <col min="14780" max="14783" width="10.6640625" style="4" customWidth="1"/>
    <col min="14784" max="14785" width="9.109375" style="4"/>
    <col min="14786" max="14786" width="9.109375" style="4" customWidth="1"/>
    <col min="14787" max="15034" width="9.109375" style="4"/>
    <col min="15035" max="15035" width="34.109375" style="4" customWidth="1"/>
    <col min="15036" max="15039" width="10.6640625" style="4" customWidth="1"/>
    <col min="15040" max="15041" width="9.109375" style="4"/>
    <col min="15042" max="15042" width="9.109375" style="4" customWidth="1"/>
    <col min="15043" max="15290" width="9.109375" style="4"/>
    <col min="15291" max="15291" width="34.109375" style="4" customWidth="1"/>
    <col min="15292" max="15295" width="10.6640625" style="4" customWidth="1"/>
    <col min="15296" max="15297" width="9.109375" style="4"/>
    <col min="15298" max="15298" width="9.109375" style="4" customWidth="1"/>
    <col min="15299" max="15546" width="9.109375" style="4"/>
    <col min="15547" max="15547" width="34.109375" style="4" customWidth="1"/>
    <col min="15548" max="15551" width="10.6640625" style="4" customWidth="1"/>
    <col min="15552" max="15553" width="9.109375" style="4"/>
    <col min="15554" max="15554" width="9.109375" style="4" customWidth="1"/>
    <col min="15555" max="15802" width="9.109375" style="4"/>
    <col min="15803" max="15803" width="34.109375" style="4" customWidth="1"/>
    <col min="15804" max="15807" width="10.6640625" style="4" customWidth="1"/>
    <col min="15808" max="15809" width="9.109375" style="4"/>
    <col min="15810" max="15810" width="9.109375" style="4" customWidth="1"/>
    <col min="15811" max="16058" width="9.109375" style="4"/>
    <col min="16059" max="16059" width="34.109375" style="4" customWidth="1"/>
    <col min="16060" max="16063" width="10.6640625" style="4" customWidth="1"/>
    <col min="16064" max="16065" width="9.109375" style="4"/>
    <col min="16066" max="16066" width="9.109375" style="4" customWidth="1"/>
    <col min="16067" max="16384" width="9.109375" style="4"/>
  </cols>
  <sheetData>
    <row r="1" spans="2:3" ht="13.8" x14ac:dyDescent="0.25">
      <c r="B1" s="16" t="s">
        <v>25</v>
      </c>
      <c r="C1" s="7"/>
    </row>
    <row r="2" spans="2:3" ht="13.8" x14ac:dyDescent="0.25">
      <c r="B2" s="16"/>
      <c r="C2" s="7"/>
    </row>
    <row r="3" spans="2:3" ht="18.75" customHeight="1" x14ac:dyDescent="0.3">
      <c r="B3" s="17" t="s">
        <v>34</v>
      </c>
      <c r="C3" s="17"/>
    </row>
    <row r="4" spans="2:3" ht="22.5" customHeight="1" x14ac:dyDescent="0.25">
      <c r="C4" s="12"/>
    </row>
    <row r="5" spans="2:3" ht="42" customHeight="1" x14ac:dyDescent="0.25">
      <c r="B5" s="11" t="s">
        <v>16</v>
      </c>
      <c r="C5" s="5" t="s">
        <v>24</v>
      </c>
    </row>
    <row r="6" spans="2:3" ht="19.5" customHeight="1" x14ac:dyDescent="0.25">
      <c r="B6" s="10" t="s">
        <v>26</v>
      </c>
      <c r="C6" s="6">
        <v>807475</v>
      </c>
    </row>
    <row r="7" spans="2:3" ht="15.6" customHeight="1" x14ac:dyDescent="0.25">
      <c r="B7" s="28" t="s">
        <v>27</v>
      </c>
      <c r="C7" s="27">
        <v>16</v>
      </c>
    </row>
    <row r="8" spans="2:3" ht="19.5" customHeight="1" x14ac:dyDescent="0.25">
      <c r="B8" s="10" t="s">
        <v>10</v>
      </c>
      <c r="C8" s="31">
        <v>22606</v>
      </c>
    </row>
    <row r="9" spans="2:3" ht="19.5" customHeight="1" x14ac:dyDescent="0.25">
      <c r="B9" s="10" t="s">
        <v>11</v>
      </c>
      <c r="C9" s="31">
        <v>92096</v>
      </c>
    </row>
    <row r="10" spans="2:3" ht="19.5" customHeight="1" x14ac:dyDescent="0.25">
      <c r="B10" s="10" t="s">
        <v>13</v>
      </c>
      <c r="C10" s="31">
        <v>76269</v>
      </c>
    </row>
    <row r="11" spans="2:3" ht="19.5" customHeight="1" x14ac:dyDescent="0.25">
      <c r="B11" s="10" t="s">
        <v>17</v>
      </c>
      <c r="C11" s="31">
        <v>10494</v>
      </c>
    </row>
    <row r="12" spans="2:3" ht="19.5" customHeight="1" x14ac:dyDescent="0.25">
      <c r="B12" s="10" t="s">
        <v>14</v>
      </c>
      <c r="C12" s="31">
        <v>4917</v>
      </c>
    </row>
    <row r="13" spans="2:3" s="30" customFormat="1" ht="19.5" customHeight="1" x14ac:dyDescent="0.25">
      <c r="B13" s="33" t="s">
        <v>28</v>
      </c>
      <c r="C13" s="32">
        <v>4021</v>
      </c>
    </row>
    <row r="14" spans="2:3" ht="19.5" customHeight="1" x14ac:dyDescent="0.25">
      <c r="B14" s="8" t="s">
        <v>18</v>
      </c>
      <c r="C14" s="9">
        <f t="shared" ref="C14" si="0">C6+C8+C9+C10+C11+C12+C13</f>
        <v>1017878</v>
      </c>
    </row>
    <row r="16" spans="2:3" x14ac:dyDescent="0.25">
      <c r="C16" s="29"/>
    </row>
    <row r="17" spans="3:3" x14ac:dyDescent="0.25">
      <c r="C17" s="2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počet vyplácaných dôchodkov</vt:lpstr>
      <vt:lpstr>počet dôchodcov</vt:lpstr>
      <vt:lpstr>priemerná výška dôchodkov</vt:lpstr>
      <vt:lpstr>novopriznané dôchodky</vt:lpstr>
      <vt:lpstr>výdavky na dôchodky</vt:lpstr>
    </vt:vector>
  </TitlesOfParts>
  <Company>Sociálna poisťovňa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Administrator</cp:lastModifiedBy>
  <cp:lastPrinted>2025-02-27T11:41:49Z</cp:lastPrinted>
  <dcterms:created xsi:type="dcterms:W3CDTF">2020-04-15T08:20:05Z</dcterms:created>
  <dcterms:modified xsi:type="dcterms:W3CDTF">2026-02-27T09:32:54Z</dcterms:modified>
</cp:coreProperties>
</file>